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24226"/>
  <mc:AlternateContent xmlns:mc="http://schemas.openxmlformats.org/markup-compatibility/2006">
    <mc:Choice Requires="x15">
      <x15ac:absPath xmlns:x15ac="http://schemas.microsoft.com/office/spreadsheetml/2010/11/ac" url="/Users/luobo/Downloads/"/>
    </mc:Choice>
  </mc:AlternateContent>
  <xr:revisionPtr revIDLastSave="0" documentId="13_ncr:1_{079EBD5E-7E94-BC44-8A5B-B2BCAC1BB695}" xr6:coauthVersionLast="47" xr6:coauthVersionMax="47" xr10:uidLastSave="{00000000-0000-0000-0000-000000000000}"/>
  <bookViews>
    <workbookView xWindow="2820" yWindow="500" windowWidth="24080" windowHeight="15600" tabRatio="847" firstSheet="2" activeTab="12" xr2:uid="{00000000-000D-0000-FFFF-FFFF00000000}"/>
  </bookViews>
  <sheets>
    <sheet name="监盘计划G2-6-2" sheetId="2" state="hidden" r:id="rId1"/>
    <sheet name="盘点计划问卷G2-6-3" sheetId="3" state="hidden" r:id="rId2"/>
    <sheet name="抽盘设计表G2-6-4" sheetId="4" state="hidden" r:id="rId3"/>
    <sheet name="盘点倒轧表G2-6-6" sheetId="5" state="hidden" r:id="rId4"/>
    <sheet name="抽盘表G2-6-7" sheetId="6" state="hidden" r:id="rId5"/>
    <sheet name="双向核对G2-6-2" sheetId="8" r:id="rId6"/>
    <sheet name="实盘明细G2-6-2-1" sheetId="9" r:id="rId7"/>
    <sheet name="盘点表G2-6-2-4" sheetId="12" r:id="rId8"/>
    <sheet name="财务库存表明细G2-6-2-7" sheetId="15" r:id="rId9"/>
    <sheet name="盘盈明细G2-6-2-3" sheetId="11" r:id="rId10"/>
    <sheet name="盘亏明细G2-6-2-2" sheetId="10" r:id="rId11"/>
    <sheet name="财务账面有盘点表无G2-6-2-5" sheetId="13" r:id="rId12"/>
    <sheet name="财务账面无盘点表有G2-6-2-6" sheetId="14" r:id="rId13"/>
    <sheet name="Sheet1" sheetId="16" state="hidden" r:id="rId14"/>
  </sheets>
  <definedNames>
    <definedName name="_xlnm._FilterDatabase" localSheetId="8" hidden="1">'财务库存表明细G2-6-2-7'!$A$1:$H$232</definedName>
    <definedName name="_xlnm._FilterDatabase" localSheetId="7" hidden="1">'盘点表G2-6-2-4'!$A$1:$F$226</definedName>
    <definedName name="_xlnm.Print_Area" localSheetId="4">'抽盘表G2-6-7'!$A$1:$N$31</definedName>
    <definedName name="_xlnm.Print_Area" localSheetId="2">'抽盘设计表G2-6-4'!$A$1:$F$32</definedName>
    <definedName name="_xlnm.Print_Area" localSheetId="0">'监盘计划G2-6-2'!$A$1:$N$31</definedName>
    <definedName name="_xlnm.Print_Area" localSheetId="3">'盘点倒轧表G2-6-6'!$A$1:$J$37</definedName>
    <definedName name="_xlnm.Print_Titles" localSheetId="0">'监盘计划G2-6-2'!#REF!</definedName>
    <definedName name="_xlnm.Print_Titles" localSheetId="3">'盘点倒轧表G2-6-6'!$1:$4</definedName>
    <definedName name="_xlnm.Print_Titles" localSheetId="1">'盘点计划问卷G2-6-3'!$2:$4</definedName>
    <definedName name="编制">#REF!</definedName>
    <definedName name="复核">#REF!</definedName>
    <definedName name="截止">#REF!</definedName>
    <definedName name="客户">#REF!</definedName>
    <definedName name="日期1">#REF!</definedName>
    <definedName name="日期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 l="1"/>
  <c r="B6" i="8"/>
  <c r="B8" i="8"/>
  <c r="G2" i="15"/>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G3" i="15"/>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E2" i="12"/>
  <c r="E232" i="15"/>
  <c r="F232" i="15" l="1"/>
  <c r="B7" i="8" l="1"/>
  <c r="D726" i="16" l="1"/>
  <c r="B9" i="8" l="1"/>
  <c r="B12" i="8" s="1"/>
  <c r="B14" i="8" s="1"/>
  <c r="J27" i="6" l="1"/>
  <c r="F27" i="6"/>
  <c r="M26" i="6"/>
  <c r="L26" i="6"/>
  <c r="H26" i="6"/>
  <c r="M25" i="6"/>
  <c r="L25" i="6"/>
  <c r="H25" i="6"/>
  <c r="M24" i="6"/>
  <c r="L24" i="6"/>
  <c r="H24" i="6"/>
  <c r="M23" i="6"/>
  <c r="L23" i="6"/>
  <c r="H23" i="6"/>
  <c r="M22" i="6"/>
  <c r="L22" i="6"/>
  <c r="H22" i="6"/>
  <c r="M21" i="6"/>
  <c r="L21" i="6"/>
  <c r="H21" i="6"/>
  <c r="M20" i="6"/>
  <c r="L20" i="6"/>
  <c r="H20" i="6"/>
  <c r="M19" i="6"/>
  <c r="L19" i="6"/>
  <c r="H19" i="6"/>
  <c r="M18" i="6"/>
  <c r="L18" i="6"/>
  <c r="H18" i="6"/>
  <c r="M17" i="6"/>
  <c r="L17" i="6"/>
  <c r="H17" i="6"/>
  <c r="M16" i="6"/>
  <c r="L16" i="6"/>
  <c r="H16" i="6"/>
  <c r="M15" i="6"/>
  <c r="L15" i="6"/>
  <c r="H15" i="6"/>
  <c r="M14" i="6"/>
  <c r="L14" i="6"/>
  <c r="H14" i="6"/>
  <c r="M13" i="6"/>
  <c r="L13" i="6"/>
  <c r="H13" i="6"/>
  <c r="G29" i="5"/>
  <c r="I29" i="5" s="1"/>
  <c r="G28" i="5"/>
  <c r="I28" i="5" s="1"/>
  <c r="G27" i="5"/>
  <c r="I27" i="5" s="1"/>
  <c r="G26" i="5"/>
  <c r="I26" i="5" s="1"/>
  <c r="G25" i="5"/>
  <c r="I25" i="5" s="1"/>
  <c r="G24" i="5"/>
  <c r="I24" i="5" s="1"/>
  <c r="G23" i="5"/>
  <c r="I23" i="5" s="1"/>
  <c r="I20" i="5"/>
  <c r="G20" i="5"/>
  <c r="G19" i="5"/>
  <c r="G18" i="5"/>
  <c r="I17" i="5"/>
  <c r="G17" i="5"/>
  <c r="G16" i="5"/>
  <c r="I15" i="5"/>
  <c r="G15" i="5"/>
  <c r="G14" i="5"/>
  <c r="G13" i="5"/>
  <c r="G12" i="5"/>
  <c r="I12" i="5" s="1"/>
  <c r="I11" i="5"/>
  <c r="G11" i="5"/>
  <c r="I13" i="5" l="1"/>
  <c r="I19" i="5"/>
  <c r="M27" i="6"/>
  <c r="I14" i="5"/>
  <c r="I16" i="5"/>
  <c r="I18" i="5"/>
</calcChain>
</file>

<file path=xl/sharedStrings.xml><?xml version="1.0" encoding="utf-8"?>
<sst xmlns="http://schemas.openxmlformats.org/spreadsheetml/2006/main" count="1622" uniqueCount="620">
  <si>
    <t>存货监盘计划</t>
    <phoneticPr fontId="3" type="noConversion"/>
  </si>
  <si>
    <t>致同会计师事务所</t>
  </si>
  <si>
    <t>存货盘点计划问卷</t>
    <phoneticPr fontId="3" type="noConversion"/>
  </si>
  <si>
    <t>索引号：</t>
  </si>
  <si>
    <t>G2-6-3</t>
    <phoneticPr fontId="3" type="noConversion"/>
  </si>
  <si>
    <t>页次：</t>
  </si>
  <si>
    <r>
      <t>本调查问卷旨在帮助注册会计师了解和评价被审计单位存货盘点计划。如果被审计单位有盘点的书面说明</t>
    </r>
    <r>
      <rPr>
        <sz val="10"/>
        <color indexed="12"/>
        <rFont val="Arial Narrow"/>
        <family val="2"/>
      </rPr>
      <t>,</t>
    </r>
    <r>
      <rPr>
        <sz val="10"/>
        <color indexed="12"/>
        <rFont val="宋体"/>
        <family val="3"/>
        <charset val="134"/>
      </rPr>
      <t>本调查问卷也可作为有益的补充。需要说明的是</t>
    </r>
    <r>
      <rPr>
        <sz val="10"/>
        <color indexed="12"/>
        <rFont val="Arial Narrow"/>
        <family val="2"/>
      </rPr>
      <t>,</t>
    </r>
    <r>
      <rPr>
        <sz val="10"/>
        <color indexed="12"/>
        <rFont val="宋体"/>
        <family val="3"/>
        <charset val="134"/>
      </rPr>
      <t>注册会计师在审计实务中</t>
    </r>
    <r>
      <rPr>
        <sz val="10"/>
        <color indexed="12"/>
        <rFont val="Arial Narrow"/>
        <family val="2"/>
      </rPr>
      <t>,</t>
    </r>
    <r>
      <rPr>
        <sz val="10"/>
        <color indexed="12"/>
        <rFont val="宋体"/>
        <family val="3"/>
        <charset val="134"/>
      </rPr>
      <t>应当根据被审计单位所处行业的特点、内部控制和会计核算制度等具体情况</t>
    </r>
    <r>
      <rPr>
        <sz val="10"/>
        <color indexed="12"/>
        <rFont val="Arial Narrow"/>
        <family val="2"/>
      </rPr>
      <t>,</t>
    </r>
    <r>
      <rPr>
        <sz val="10"/>
        <color indexed="12"/>
        <rFont val="宋体"/>
        <family val="3"/>
        <charset val="134"/>
      </rPr>
      <t>对本调查问卷进行修改。</t>
    </r>
    <phoneticPr fontId="3" type="noConversion"/>
  </si>
  <si>
    <r>
      <t>1.</t>
    </r>
    <r>
      <rPr>
        <sz val="10"/>
        <rFont val="宋体"/>
        <family val="3"/>
        <charset val="134"/>
      </rPr>
      <t>存货盘点的范围、盘点的场所以及盘点时间是如何确定的</t>
    </r>
    <r>
      <rPr>
        <sz val="10"/>
        <rFont val="Arial Narrow"/>
        <family val="2"/>
      </rPr>
      <t>?</t>
    </r>
    <r>
      <rPr>
        <sz val="10"/>
        <rFont val="宋体"/>
        <family val="3"/>
        <charset val="134"/>
      </rPr>
      <t>填列以下表格。</t>
    </r>
  </si>
  <si>
    <t>地点</t>
  </si>
  <si>
    <t>存货类型</t>
  </si>
  <si>
    <t>占存货总额的大致比例</t>
  </si>
  <si>
    <t>盘点时间</t>
    <phoneticPr fontId="3" type="noConversion"/>
  </si>
  <si>
    <r>
      <t>2</t>
    </r>
    <r>
      <rPr>
        <sz val="10"/>
        <rFont val="宋体"/>
        <family val="3"/>
        <charset val="134"/>
      </rPr>
      <t>．盘点人员是如何组织分工的？是否具有胜任能力？填列以下表格。</t>
    </r>
  </si>
  <si>
    <t>人员</t>
  </si>
  <si>
    <t>职责</t>
  </si>
  <si>
    <t>胜任能力</t>
  </si>
  <si>
    <t>电话</t>
  </si>
  <si>
    <r>
      <t>3.</t>
    </r>
    <r>
      <rPr>
        <sz val="10"/>
        <rFont val="宋体"/>
        <family val="3"/>
        <charset val="134"/>
      </rPr>
      <t>盘点过程是否有专家参加</t>
    </r>
    <r>
      <rPr>
        <sz val="10"/>
        <rFont val="Arial Narrow"/>
        <family val="2"/>
      </rPr>
      <t>?</t>
    </r>
    <r>
      <rPr>
        <sz val="10"/>
        <rFont val="宋体"/>
        <family val="3"/>
        <charset val="134"/>
      </rPr>
      <t>是否对专家参与盘点作出了适当的安排</t>
    </r>
    <r>
      <rPr>
        <sz val="10"/>
        <rFont val="Arial Narrow"/>
        <family val="2"/>
      </rPr>
      <t>?</t>
    </r>
  </si>
  <si>
    <r>
      <t>4.</t>
    </r>
    <r>
      <rPr>
        <sz val="10"/>
        <rFont val="宋体"/>
        <family val="3"/>
        <charset val="134"/>
      </rPr>
      <t>盘点前是否召开会议并布置任务</t>
    </r>
    <r>
      <rPr>
        <sz val="10"/>
        <rFont val="Arial Narrow"/>
        <family val="2"/>
      </rPr>
      <t>?</t>
    </r>
  </si>
  <si>
    <r>
      <t>5.</t>
    </r>
    <r>
      <rPr>
        <sz val="10"/>
        <rFont val="宋体"/>
        <family val="3"/>
        <charset val="134"/>
      </rPr>
      <t>在盘点过程中</t>
    </r>
    <r>
      <rPr>
        <sz val="10"/>
        <rFont val="Arial Narrow"/>
        <family val="2"/>
      </rPr>
      <t>,</t>
    </r>
    <r>
      <rPr>
        <sz val="10"/>
        <rFont val="宋体"/>
        <family val="3"/>
        <charset val="134"/>
      </rPr>
      <t>存货是怎样整理和排列的</t>
    </r>
    <r>
      <rPr>
        <sz val="10"/>
        <rFont val="Arial Narrow"/>
        <family val="2"/>
      </rPr>
      <t>?</t>
    </r>
  </si>
  <si>
    <r>
      <t>6.</t>
    </r>
    <r>
      <rPr>
        <sz val="10"/>
        <rFont val="宋体"/>
        <family val="3"/>
        <charset val="134"/>
      </rPr>
      <t>是否存在代销存货等所有权不属于被审计单位的存货</t>
    </r>
    <r>
      <rPr>
        <sz val="10"/>
        <rFont val="Arial Narrow"/>
        <family val="2"/>
      </rPr>
      <t>?</t>
    </r>
    <r>
      <rPr>
        <sz val="10"/>
        <rFont val="宋体"/>
        <family val="3"/>
        <charset val="134"/>
      </rPr>
      <t>如有</t>
    </r>
    <r>
      <rPr>
        <sz val="10"/>
        <rFont val="Arial Narrow"/>
        <family val="2"/>
      </rPr>
      <t>,</t>
    </r>
    <r>
      <rPr>
        <sz val="10"/>
        <rFont val="宋体"/>
        <family val="3"/>
        <charset val="134"/>
      </rPr>
      <t>情况如何</t>
    </r>
    <r>
      <rPr>
        <sz val="10"/>
        <rFont val="Arial Narrow"/>
        <family val="2"/>
      </rPr>
      <t>?</t>
    </r>
  </si>
  <si>
    <r>
      <t>7.</t>
    </r>
    <r>
      <rPr>
        <sz val="10"/>
        <rFont val="宋体"/>
        <family val="3"/>
        <charset val="134"/>
      </rPr>
      <t>有哪些毁损、陈旧、过时、残次的存货</t>
    </r>
    <r>
      <rPr>
        <sz val="10"/>
        <rFont val="Arial Narrow"/>
        <family val="2"/>
      </rPr>
      <t>?</t>
    </r>
    <r>
      <rPr>
        <sz val="10"/>
        <rFont val="宋体"/>
        <family val="3"/>
        <charset val="134"/>
      </rPr>
      <t>它们是如何区分和存放的</t>
    </r>
    <r>
      <rPr>
        <sz val="10"/>
        <rFont val="Arial Narrow"/>
        <family val="2"/>
      </rPr>
      <t>?</t>
    </r>
  </si>
  <si>
    <r>
      <t>8.</t>
    </r>
    <r>
      <rPr>
        <sz val="10"/>
        <rFont val="宋体"/>
        <family val="3"/>
        <charset val="134"/>
      </rPr>
      <t>半成品、原材料和产成品如何分开</t>
    </r>
    <r>
      <rPr>
        <sz val="10"/>
        <rFont val="Arial Narrow"/>
        <family val="2"/>
      </rPr>
      <t>?</t>
    </r>
  </si>
  <si>
    <r>
      <t>9.</t>
    </r>
    <r>
      <rPr>
        <sz val="10"/>
        <rFont val="宋体"/>
        <family val="3"/>
        <charset val="134"/>
      </rPr>
      <t>对于成堆堆放或分散在仓库中的存货</t>
    </r>
    <r>
      <rPr>
        <sz val="10"/>
        <rFont val="Arial Narrow"/>
        <family val="2"/>
      </rPr>
      <t>,</t>
    </r>
    <r>
      <rPr>
        <sz val="10"/>
        <rFont val="宋体"/>
        <family val="3"/>
        <charset val="134"/>
      </rPr>
      <t>是否设置了专门的盘点程序或数量转换计算的方法</t>
    </r>
    <r>
      <rPr>
        <sz val="10"/>
        <rFont val="Arial Narrow"/>
        <family val="2"/>
      </rPr>
      <t>?</t>
    </r>
  </si>
  <si>
    <r>
      <t>10.</t>
    </r>
    <r>
      <rPr>
        <sz val="10"/>
        <rFont val="宋体"/>
        <family val="3"/>
        <charset val="134"/>
      </rPr>
      <t>分散在不同地方的相同存货项目如何汇总</t>
    </r>
    <r>
      <rPr>
        <sz val="10"/>
        <rFont val="Arial Narrow"/>
        <family val="2"/>
      </rPr>
      <t>(</t>
    </r>
    <r>
      <rPr>
        <sz val="10"/>
        <rFont val="宋体"/>
        <family val="3"/>
        <charset val="134"/>
      </rPr>
      <t>这对于与后续盘点汇总保持一致很重要</t>
    </r>
    <r>
      <rPr>
        <sz val="10"/>
        <rFont val="Arial Narrow"/>
        <family val="2"/>
      </rPr>
      <t>)?</t>
    </r>
  </si>
  <si>
    <r>
      <t>11.</t>
    </r>
    <r>
      <rPr>
        <sz val="10"/>
        <rFont val="宋体"/>
        <family val="3"/>
        <charset val="134"/>
      </rPr>
      <t>存货盘点采用什么计量工具和计量方法</t>
    </r>
    <r>
      <rPr>
        <sz val="10"/>
        <rFont val="Arial Narrow"/>
        <family val="2"/>
      </rPr>
      <t>?</t>
    </r>
  </si>
  <si>
    <r>
      <t>12.</t>
    </r>
    <r>
      <rPr>
        <sz val="10"/>
        <rFont val="宋体"/>
        <family val="3"/>
        <charset val="134"/>
      </rPr>
      <t>在产品的完工程度如何确认</t>
    </r>
    <r>
      <rPr>
        <sz val="10"/>
        <rFont val="Arial Narrow"/>
        <family val="2"/>
      </rPr>
      <t>?</t>
    </r>
    <r>
      <rPr>
        <sz val="10"/>
        <rFont val="宋体"/>
        <family val="3"/>
        <charset val="134"/>
      </rPr>
      <t>原材料、直接人工、制造费用等如何在产成品和在产品之间分配</t>
    </r>
    <r>
      <rPr>
        <sz val="10"/>
        <rFont val="Arial Narrow"/>
        <family val="2"/>
      </rPr>
      <t>?</t>
    </r>
  </si>
  <si>
    <r>
      <t>13.</t>
    </r>
    <r>
      <rPr>
        <sz val="10"/>
        <rFont val="宋体"/>
        <family val="3"/>
        <charset val="134"/>
      </rPr>
      <t>是否有存放在外单位的存货</t>
    </r>
    <r>
      <rPr>
        <sz val="10"/>
        <rFont val="Arial Narrow"/>
        <family val="2"/>
      </rPr>
      <t>?</t>
    </r>
    <r>
      <rPr>
        <sz val="10"/>
        <rFont val="宋体"/>
        <family val="3"/>
        <charset val="134"/>
      </rPr>
      <t>如何进行盘点</t>
    </r>
    <r>
      <rPr>
        <sz val="10"/>
        <rFont val="Arial Narrow"/>
        <family val="2"/>
      </rPr>
      <t>?</t>
    </r>
  </si>
  <si>
    <r>
      <t>14.</t>
    </r>
    <r>
      <rPr>
        <sz val="10"/>
        <rFont val="宋体"/>
        <family val="3"/>
        <charset val="134"/>
      </rPr>
      <t>放在距离较远的地方的存货如何盘点</t>
    </r>
    <r>
      <rPr>
        <sz val="10"/>
        <rFont val="Arial Narrow"/>
        <family val="2"/>
      </rPr>
      <t>?</t>
    </r>
  </si>
  <si>
    <r>
      <t>15.</t>
    </r>
    <r>
      <rPr>
        <sz val="10"/>
        <rFont val="宋体"/>
        <family val="3"/>
        <charset val="134"/>
      </rPr>
      <t>对存货收发截止是如何进行控制的</t>
    </r>
    <r>
      <rPr>
        <sz val="10"/>
        <rFont val="Arial Narrow"/>
        <family val="2"/>
      </rPr>
      <t>?</t>
    </r>
  </si>
  <si>
    <r>
      <t>16.</t>
    </r>
    <r>
      <rPr>
        <sz val="10"/>
        <rFont val="宋体"/>
        <family val="3"/>
        <charset val="134"/>
      </rPr>
      <t>对盘点期间存货移动是如何进行控制的</t>
    </r>
    <r>
      <rPr>
        <sz val="10"/>
        <rFont val="Arial Narrow"/>
        <family val="2"/>
      </rPr>
      <t>?</t>
    </r>
    <r>
      <rPr>
        <sz val="10"/>
        <rFont val="宋体"/>
        <family val="3"/>
        <charset val="134"/>
      </rPr>
      <t>盘点期间是否需要停止生产</t>
    </r>
    <r>
      <rPr>
        <sz val="10"/>
        <rFont val="Arial Narrow"/>
        <family val="2"/>
      </rPr>
      <t>?</t>
    </r>
  </si>
  <si>
    <r>
      <t>17.</t>
    </r>
    <r>
      <rPr>
        <sz val="10"/>
        <rFont val="宋体"/>
        <family val="3"/>
        <charset val="134"/>
      </rPr>
      <t>盘点表单是如何设计、使用与控制的</t>
    </r>
    <r>
      <rPr>
        <sz val="10"/>
        <rFont val="Arial Narrow"/>
        <family val="2"/>
      </rPr>
      <t>?</t>
    </r>
    <r>
      <rPr>
        <sz val="10"/>
        <rFont val="宋体"/>
        <family val="3"/>
        <charset val="134"/>
      </rPr>
      <t>使用什么形式的文件来记录盘点</t>
    </r>
    <r>
      <rPr>
        <sz val="10"/>
        <rFont val="Arial Narrow"/>
        <family val="2"/>
      </rPr>
      <t>?</t>
    </r>
    <r>
      <rPr>
        <sz val="10"/>
        <rFont val="宋体"/>
        <family val="3"/>
        <charset val="134"/>
      </rPr>
      <t>盘点表是否预先编号</t>
    </r>
    <r>
      <rPr>
        <sz val="10"/>
        <rFont val="Arial Narrow"/>
        <family val="2"/>
      </rPr>
      <t>?</t>
    </r>
  </si>
  <si>
    <r>
      <t>18.</t>
    </r>
    <r>
      <rPr>
        <sz val="10"/>
        <rFont val="宋体"/>
        <family val="3"/>
        <charset val="134"/>
      </rPr>
      <t>是否所有的盘点都被独立检查以确保它们的准确性</t>
    </r>
    <r>
      <rPr>
        <sz val="10"/>
        <rFont val="Arial Narrow"/>
        <family val="2"/>
      </rPr>
      <t>?</t>
    </r>
    <r>
      <rPr>
        <sz val="10"/>
        <rFont val="宋体"/>
        <family val="3"/>
        <charset val="134"/>
      </rPr>
      <t>若使用永续存货盘存制</t>
    </r>
    <r>
      <rPr>
        <sz val="10"/>
        <rFont val="Arial Narrow"/>
        <family val="2"/>
      </rPr>
      <t>,</t>
    </r>
    <r>
      <rPr>
        <sz val="10"/>
        <rFont val="宋体"/>
        <family val="3"/>
        <charset val="134"/>
      </rPr>
      <t>如果实际数量与记录存在差异</t>
    </r>
    <r>
      <rPr>
        <sz val="10"/>
        <rFont val="Arial Narrow"/>
        <family val="2"/>
      </rPr>
      <t>,</t>
    </r>
    <r>
      <rPr>
        <sz val="10"/>
        <rFont val="宋体"/>
        <family val="3"/>
        <charset val="134"/>
      </rPr>
      <t>是否有进行独立再盘点的措施</t>
    </r>
    <r>
      <rPr>
        <sz val="10"/>
        <rFont val="Arial Narrow"/>
        <family val="2"/>
      </rPr>
      <t>?</t>
    </r>
    <r>
      <rPr>
        <sz val="10"/>
        <rFont val="宋体"/>
        <family val="3"/>
        <charset val="134"/>
      </rPr>
      <t>是否要求监督者对盘点执行的检查作出记录</t>
    </r>
    <r>
      <rPr>
        <sz val="10"/>
        <rFont val="Arial Narrow"/>
        <family val="2"/>
      </rPr>
      <t>?</t>
    </r>
  </si>
  <si>
    <r>
      <t>19.</t>
    </r>
    <r>
      <rPr>
        <sz val="10"/>
        <rFont val="宋体"/>
        <family val="3"/>
        <charset val="134"/>
      </rPr>
      <t>盘点结果是如何汇总的</t>
    </r>
    <r>
      <rPr>
        <sz val="10"/>
        <rFont val="Arial Narrow"/>
        <family val="2"/>
      </rPr>
      <t>?</t>
    </r>
  </si>
  <si>
    <r>
      <t>20.</t>
    </r>
    <r>
      <rPr>
        <sz val="10"/>
        <rFont val="宋体"/>
        <family val="3"/>
        <charset val="134"/>
      </rPr>
      <t>如何对盘盈或盘亏进行分析、调查与处理</t>
    </r>
    <r>
      <rPr>
        <sz val="10"/>
        <rFont val="Arial Narrow"/>
        <family val="2"/>
      </rPr>
      <t>?</t>
    </r>
  </si>
  <si>
    <r>
      <t>21.</t>
    </r>
    <r>
      <rPr>
        <sz val="10"/>
        <rFont val="宋体"/>
        <family val="3"/>
        <charset val="134"/>
      </rPr>
      <t>是否存在其他在盘点中需要注意的事项</t>
    </r>
    <r>
      <rPr>
        <sz val="10"/>
        <rFont val="Arial Narrow"/>
        <family val="2"/>
      </rPr>
      <t>?</t>
    </r>
  </si>
  <si>
    <r>
      <t>22.</t>
    </r>
    <r>
      <rPr>
        <sz val="10"/>
        <rFont val="宋体"/>
        <family val="3"/>
        <charset val="134"/>
      </rPr>
      <t>对被审计单位存货盘点计划能否合理地确定存货的数量和状况作出总体评价</t>
    </r>
    <r>
      <rPr>
        <sz val="10"/>
        <rFont val="Arial Narrow"/>
        <family val="2"/>
      </rPr>
      <t>:</t>
    </r>
    <phoneticPr fontId="3" type="noConversion"/>
  </si>
  <si>
    <r>
      <t>22.1</t>
    </r>
    <r>
      <rPr>
        <sz val="10"/>
        <rFont val="宋体"/>
        <family val="3"/>
        <charset val="134"/>
      </rPr>
      <t>被审计单位存货盘点计划是否适当</t>
    </r>
    <r>
      <rPr>
        <sz val="10"/>
        <rFont val="Arial Narrow"/>
        <family val="2"/>
      </rPr>
      <t>?</t>
    </r>
    <phoneticPr fontId="3" type="noConversion"/>
  </si>
  <si>
    <r>
      <t>22.2</t>
    </r>
    <r>
      <rPr>
        <sz val="10"/>
        <rFont val="宋体"/>
        <family val="3"/>
        <charset val="134"/>
      </rPr>
      <t>盘点计划是否存在缺陷</t>
    </r>
    <r>
      <rPr>
        <sz val="10"/>
        <rFont val="Arial Narrow"/>
        <family val="2"/>
      </rPr>
      <t>?</t>
    </r>
    <r>
      <rPr>
        <sz val="10"/>
        <rFont val="宋体"/>
        <family val="3"/>
        <charset val="134"/>
      </rPr>
      <t>如是</t>
    </r>
    <r>
      <rPr>
        <sz val="10"/>
        <rFont val="Arial Narrow"/>
        <family val="2"/>
      </rPr>
      <t>,</t>
    </r>
    <r>
      <rPr>
        <sz val="10"/>
        <rFont val="宋体"/>
        <family val="3"/>
        <charset val="134"/>
      </rPr>
      <t>应建议被审计单位调整。</t>
    </r>
    <phoneticPr fontId="3" type="noConversion"/>
  </si>
  <si>
    <t>编制人:</t>
  </si>
  <si>
    <t>编制时间:</t>
  </si>
  <si>
    <t>审核人:</t>
  </si>
  <si>
    <t>审核时间:</t>
  </si>
  <si>
    <r>
      <rPr>
        <b/>
        <sz val="12"/>
        <rFont val="宋体"/>
        <family val="3"/>
        <charset val="134"/>
      </rPr>
      <t>致同会计师事务所</t>
    </r>
  </si>
  <si>
    <t>存货抽盘设计表</t>
    <phoneticPr fontId="3" type="noConversion"/>
  </si>
  <si>
    <r>
      <rPr>
        <sz val="10"/>
        <rFont val="宋体"/>
        <family val="3"/>
        <charset val="134"/>
      </rPr>
      <t>索引号：</t>
    </r>
    <r>
      <rPr>
        <sz val="10"/>
        <rFont val="Arial Narrow"/>
        <family val="2"/>
      </rPr>
      <t>G2-6-4</t>
    </r>
    <phoneticPr fontId="3" type="noConversion"/>
  </si>
  <si>
    <r>
      <rPr>
        <sz val="10"/>
        <rFont val="宋体"/>
        <family val="3"/>
        <charset val="134"/>
      </rPr>
      <t>页次：</t>
    </r>
  </si>
  <si>
    <r>
      <rPr>
        <b/>
        <sz val="10"/>
        <rFont val="宋体"/>
        <family val="3"/>
        <charset val="134"/>
      </rPr>
      <t>一、选取测试项目：界定总体及抽样单元</t>
    </r>
  </si>
  <si>
    <r>
      <rPr>
        <sz val="10"/>
        <color rgb="FFFF0000"/>
        <rFont val="宋体"/>
        <family val="3"/>
        <charset val="134"/>
      </rPr>
      <t>总体：截至</t>
    </r>
    <r>
      <rPr>
        <sz val="10"/>
        <color rgb="FFFF0000"/>
        <rFont val="Arial Narrow"/>
        <family val="2"/>
      </rPr>
      <t>2013</t>
    </r>
    <r>
      <rPr>
        <sz val="10"/>
        <color rgb="FFFF0000"/>
        <rFont val="宋体"/>
        <family val="3"/>
        <charset val="134"/>
      </rPr>
      <t>年</t>
    </r>
    <r>
      <rPr>
        <sz val="10"/>
        <color rgb="FFFF0000"/>
        <rFont val="Arial Narrow"/>
        <family val="2"/>
      </rPr>
      <t>12</t>
    </r>
    <r>
      <rPr>
        <sz val="10"/>
        <color rgb="FFFF0000"/>
        <rFont val="宋体"/>
        <family val="3"/>
        <charset val="134"/>
      </rPr>
      <t>月</t>
    </r>
    <r>
      <rPr>
        <sz val="10"/>
        <color rgb="FFFF0000"/>
        <rFont val="Arial Narrow"/>
        <family val="2"/>
      </rPr>
      <t>31</t>
    </r>
    <r>
      <rPr>
        <sz val="10"/>
        <color rgb="FFFF0000"/>
        <rFont val="宋体"/>
        <family val="3"/>
        <charset val="134"/>
      </rPr>
      <t>日的存货</t>
    </r>
    <phoneticPr fontId="3" type="noConversion"/>
  </si>
  <si>
    <r>
      <rPr>
        <sz val="10"/>
        <rFont val="宋体"/>
        <family val="3"/>
        <charset val="134"/>
      </rPr>
      <t>抽样单元：单项存货金额超过人民币</t>
    </r>
    <r>
      <rPr>
        <sz val="10"/>
        <rFont val="Arial Narrow"/>
        <family val="2"/>
      </rPr>
      <t>_______</t>
    </r>
    <r>
      <rPr>
        <sz val="10"/>
        <rFont val="宋体"/>
        <family val="3"/>
        <charset val="134"/>
      </rPr>
      <t>万元的项目，以及具有以下特征的项目：</t>
    </r>
    <phoneticPr fontId="3" type="noConversion"/>
  </si>
  <si>
    <r>
      <rPr>
        <b/>
        <sz val="10"/>
        <rFont val="宋体"/>
        <family val="3"/>
        <charset val="134"/>
      </rPr>
      <t>二、审计抽样的考虑（如采用审计抽样的方法）</t>
    </r>
  </si>
  <si>
    <r>
      <rPr>
        <sz val="10"/>
        <rFont val="宋体"/>
        <family val="3"/>
        <charset val="134"/>
      </rPr>
      <t>样本设计、样本规模和样本选取方法</t>
    </r>
  </si>
  <si>
    <r>
      <rPr>
        <sz val="10"/>
        <rFont val="宋体"/>
        <family val="3"/>
        <charset val="134"/>
      </rPr>
      <t>工作底稿索引号</t>
    </r>
  </si>
  <si>
    <r>
      <rPr>
        <sz val="10"/>
        <rFont val="宋体"/>
        <family val="3"/>
        <charset val="134"/>
      </rPr>
      <t>样本规模：</t>
    </r>
  </si>
  <si>
    <r>
      <rPr>
        <sz val="10"/>
        <rFont val="宋体"/>
        <family val="3"/>
        <charset val="134"/>
      </rPr>
      <t>预计误差额：</t>
    </r>
  </si>
  <si>
    <r>
      <t>[</t>
    </r>
    <r>
      <rPr>
        <sz val="10"/>
        <color rgb="FF0000FF"/>
        <rFont val="宋体"/>
        <family val="3"/>
        <charset val="134"/>
      </rPr>
      <t>包括评估总体的预计误差额、确定是否分层等，以及确定样本规模</t>
    </r>
    <r>
      <rPr>
        <sz val="10"/>
        <color rgb="FF0000FF"/>
        <rFont val="Arial Narrow"/>
        <family val="2"/>
      </rPr>
      <t>]</t>
    </r>
    <phoneticPr fontId="3" type="noConversion"/>
  </si>
  <si>
    <r>
      <rPr>
        <sz val="10"/>
        <rFont val="宋体"/>
        <family val="3"/>
        <charset val="134"/>
      </rPr>
      <t>样本选取方法：</t>
    </r>
    <phoneticPr fontId="3" type="noConversion"/>
  </si>
  <si>
    <r>
      <t>[</t>
    </r>
    <r>
      <rPr>
        <sz val="10"/>
        <color rgb="FF0000FF"/>
        <rFont val="宋体"/>
        <family val="3"/>
        <charset val="134"/>
      </rPr>
      <t>基本方法包括使用随机数表或计算机辅助审计技术选样、系统选样和随意选样］</t>
    </r>
    <phoneticPr fontId="3" type="noConversion"/>
  </si>
  <si>
    <r>
      <rPr>
        <sz val="10"/>
        <rFont val="宋体"/>
        <family val="3"/>
        <charset val="134"/>
      </rPr>
      <t>总体误差额的计算</t>
    </r>
  </si>
  <si>
    <r>
      <rPr>
        <b/>
        <sz val="10"/>
        <rFont val="宋体"/>
        <family val="3"/>
        <charset val="134"/>
      </rPr>
      <t>三、界定误差构成条件</t>
    </r>
  </si>
  <si>
    <r>
      <rPr>
        <sz val="10"/>
        <rFont val="宋体"/>
        <family val="3"/>
        <charset val="134"/>
      </rPr>
      <t>［不符事项的金额高于或低于账户余额人民币（）万元，并且被审计单位不能合理解释其差异并提供相应依据］</t>
    </r>
  </si>
  <si>
    <r>
      <rPr>
        <b/>
        <sz val="10"/>
        <rFont val="宋体"/>
        <family val="3"/>
        <charset val="134"/>
      </rPr>
      <t>四、审计结论</t>
    </r>
  </si>
  <si>
    <r>
      <rPr>
        <sz val="10"/>
        <rFont val="宋体"/>
        <family val="3"/>
        <charset val="134"/>
      </rPr>
      <t>共选取（）个存货项目进行抽盘，抽盘表编号自</t>
    </r>
    <r>
      <rPr>
        <sz val="10"/>
        <rFont val="Arial Narrow"/>
        <family val="2"/>
      </rPr>
      <t xml:space="preserve">       </t>
    </r>
    <r>
      <rPr>
        <sz val="10"/>
        <rFont val="宋体"/>
        <family val="3"/>
        <charset val="134"/>
      </rPr>
      <t>至</t>
    </r>
    <r>
      <rPr>
        <sz val="10"/>
        <rFont val="Arial Narrow"/>
        <family val="2"/>
      </rPr>
      <t xml:space="preserve">         </t>
    </r>
    <r>
      <rPr>
        <sz val="10"/>
        <rFont val="宋体"/>
        <family val="3"/>
        <charset val="134"/>
      </rPr>
      <t>。</t>
    </r>
    <phoneticPr fontId="3" type="noConversion"/>
  </si>
  <si>
    <t>存货盘点倒轧表</t>
    <phoneticPr fontId="3" type="noConversion"/>
  </si>
  <si>
    <t>G2-6-6</t>
    <phoneticPr fontId="3" type="noConversion"/>
  </si>
  <si>
    <t>一、审计目标</t>
    <phoneticPr fontId="3" type="noConversion"/>
  </si>
  <si>
    <t>确定盘点日与资产负债表日之间存货的变动是否已作正确的记录。</t>
    <phoneticPr fontId="3" type="noConversion"/>
  </si>
  <si>
    <t>二、审计过程</t>
    <phoneticPr fontId="3" type="noConversion"/>
  </si>
  <si>
    <t>（1）资产负债表日后盘点倒轧表</t>
    <phoneticPr fontId="3" type="noConversion"/>
  </si>
  <si>
    <t>说明：针对有关入库或发出的调整，核对出入库单据是否与明细账记录一致。</t>
    <phoneticPr fontId="3" type="noConversion"/>
  </si>
  <si>
    <t>序号</t>
  </si>
  <si>
    <t>品名及规格</t>
  </si>
  <si>
    <t>单位</t>
  </si>
  <si>
    <t>监盘日实存数量</t>
  </si>
  <si>
    <t>加：资产负债表日至监盘日发出数量（经核对调节后）</t>
    <phoneticPr fontId="3" type="noConversion"/>
  </si>
  <si>
    <t>减：资产负债表日至监盘日入库数量（经核对调节后）</t>
    <phoneticPr fontId="3" type="noConversion"/>
  </si>
  <si>
    <t>资产负债表日实存数量</t>
  </si>
  <si>
    <t>资产负债表日账面数量</t>
  </si>
  <si>
    <t>差异</t>
  </si>
  <si>
    <t>原因分析</t>
  </si>
  <si>
    <t>（2）资产负债表日前盘点倒轧表</t>
    <phoneticPr fontId="3" type="noConversion"/>
  </si>
  <si>
    <t>加：监盘日至资产负债表日入库数量</t>
  </si>
  <si>
    <t>减：监盘日至资产负债表日发出数量</t>
  </si>
  <si>
    <t>三、审计说明：</t>
    <phoneticPr fontId="3" type="noConversion"/>
  </si>
  <si>
    <t>四、审计结论：</t>
    <phoneticPr fontId="3" type="noConversion"/>
  </si>
  <si>
    <t>存货抽盘表</t>
    <phoneticPr fontId="3" type="noConversion"/>
  </si>
  <si>
    <t>G2-6-7</t>
    <phoneticPr fontId="3" type="noConversion"/>
  </si>
  <si>
    <r>
      <t xml:space="preserve">页 </t>
    </r>
    <r>
      <rPr>
        <sz val="10"/>
        <rFont val="宋体"/>
        <family val="3"/>
        <charset val="134"/>
      </rPr>
      <t xml:space="preserve"> </t>
    </r>
    <r>
      <rPr>
        <sz val="10"/>
        <rFont val="宋体"/>
        <family val="3"/>
        <charset val="134"/>
      </rPr>
      <t>次：</t>
    </r>
    <phoneticPr fontId="3" type="noConversion"/>
  </si>
  <si>
    <t>抽盘被审计单位存货，查看其品质状况，确定其是否存在，是否有减值迹象。</t>
  </si>
  <si>
    <r>
      <t>仓库名称：</t>
    </r>
    <r>
      <rPr>
        <u/>
        <sz val="10"/>
        <rFont val="Arial Narrow"/>
        <family val="2"/>
      </rPr>
      <t>_____________________</t>
    </r>
    <phoneticPr fontId="3" type="noConversion"/>
  </si>
  <si>
    <r>
      <t>盘点人员：</t>
    </r>
    <r>
      <rPr>
        <u/>
        <sz val="10"/>
        <rFont val="Arial Narrow"/>
        <family val="2"/>
      </rPr>
      <t>_____________________</t>
    </r>
    <phoneticPr fontId="3" type="noConversion"/>
  </si>
  <si>
    <r>
      <t>盘点时间：</t>
    </r>
    <r>
      <rPr>
        <u/>
        <sz val="10"/>
        <rFont val="Arial Narrow"/>
        <family val="2"/>
      </rPr>
      <t>_____________________</t>
    </r>
    <phoneticPr fontId="3" type="noConversion"/>
  </si>
  <si>
    <r>
      <t>存货名称</t>
    </r>
    <r>
      <rPr>
        <b/>
        <sz val="10"/>
        <rFont val="Arial Narrow"/>
        <family val="2"/>
      </rPr>
      <t>/</t>
    </r>
    <r>
      <rPr>
        <b/>
        <sz val="10"/>
        <rFont val="宋体"/>
        <family val="3"/>
        <charset val="134"/>
      </rPr>
      <t>类别</t>
    </r>
    <phoneticPr fontId="3" type="noConversion"/>
  </si>
  <si>
    <t>规格</t>
    <phoneticPr fontId="3" type="noConversion"/>
  </si>
  <si>
    <t>单位</t>
    <phoneticPr fontId="3" type="noConversion"/>
  </si>
  <si>
    <t>单价</t>
    <phoneticPr fontId="3" type="noConversion"/>
  </si>
  <si>
    <t>盘点前财务账面记录</t>
  </si>
  <si>
    <t>盘点前仓库账面记录数量</t>
  </si>
  <si>
    <t>差异</t>
    <phoneticPr fontId="3" type="noConversion"/>
  </si>
  <si>
    <t>企业盘点记录</t>
    <phoneticPr fontId="3" type="noConversion"/>
  </si>
  <si>
    <t>抽盘</t>
    <phoneticPr fontId="3" type="noConversion"/>
  </si>
  <si>
    <r>
      <t>盘点差异（</t>
    </r>
    <r>
      <rPr>
        <b/>
        <sz val="10"/>
        <rFont val="Arial Narrow"/>
        <family val="2"/>
      </rPr>
      <t>+</t>
    </r>
    <r>
      <rPr>
        <b/>
        <sz val="10"/>
        <rFont val="宋体"/>
        <family val="3"/>
        <charset val="134"/>
      </rPr>
      <t>盈</t>
    </r>
    <r>
      <rPr>
        <b/>
        <sz val="10"/>
        <rFont val="Arial Narrow"/>
        <family val="2"/>
      </rPr>
      <t>-</t>
    </r>
    <r>
      <rPr>
        <b/>
        <sz val="10"/>
        <rFont val="宋体"/>
        <family val="3"/>
        <charset val="134"/>
      </rPr>
      <t>亏）</t>
    </r>
    <phoneticPr fontId="3" type="noConversion"/>
  </si>
  <si>
    <t>品质状况</t>
    <phoneticPr fontId="3" type="noConversion"/>
  </si>
  <si>
    <t>数量</t>
  </si>
  <si>
    <t>金额</t>
  </si>
  <si>
    <t>财务账与仓库账</t>
    <phoneticPr fontId="3" type="noConversion"/>
  </si>
  <si>
    <t>（正常/残次/</t>
    <phoneticPr fontId="3" type="noConversion"/>
  </si>
  <si>
    <t>毁损/滞销等）</t>
    <phoneticPr fontId="3" type="noConversion"/>
  </si>
  <si>
    <t>合计</t>
  </si>
  <si>
    <t>[编制说明]</t>
    <phoneticPr fontId="3" type="noConversion"/>
  </si>
  <si>
    <t>编制说明：</t>
    <phoneticPr fontId="3" type="noConversion"/>
  </si>
  <si>
    <r>
      <t>1</t>
    </r>
    <r>
      <rPr>
        <sz val="10"/>
        <color indexed="12"/>
        <rFont val="宋体"/>
        <family val="3"/>
        <charset val="134"/>
      </rPr>
      <t>、本表可作为存货盘点汇总表或盘点明细表或存货抽盘表。</t>
    </r>
    <phoneticPr fontId="3" type="noConversion"/>
  </si>
  <si>
    <r>
      <t>2</t>
    </r>
    <r>
      <rPr>
        <sz val="10"/>
        <color indexed="12"/>
        <rFont val="宋体"/>
        <family val="3"/>
        <charset val="134"/>
      </rPr>
      <t>、财务账面记录与仓库账面记录应一致，若存在差异应调整一致。</t>
    </r>
    <phoneticPr fontId="3" type="noConversion"/>
  </si>
  <si>
    <r>
      <t>3</t>
    </r>
    <r>
      <rPr>
        <sz val="10"/>
        <color indexed="12"/>
        <rFont val="宋体"/>
        <family val="3"/>
        <charset val="134"/>
      </rPr>
      <t>、财务账面记录与实际盘点记录的差异构成盘盈</t>
    </r>
    <r>
      <rPr>
        <sz val="10"/>
        <color indexed="12"/>
        <rFont val="Arial Narrow"/>
        <family val="2"/>
      </rPr>
      <t>/</t>
    </r>
    <r>
      <rPr>
        <sz val="10"/>
        <color indexed="12"/>
        <rFont val="宋体"/>
        <family val="3"/>
        <charset val="134"/>
      </rPr>
      <t>盘亏，应根据具体原因分析处理。应说明企业的处理结果。</t>
    </r>
    <phoneticPr fontId="3" type="noConversion"/>
  </si>
  <si>
    <r>
      <t>4</t>
    </r>
    <r>
      <rPr>
        <sz val="10"/>
        <color indexed="12"/>
        <rFont val="宋体"/>
        <family val="3"/>
        <charset val="134"/>
      </rPr>
      <t>、盘点时应关注存货的品质状况（影响存货跌价准备的计提）。</t>
    </r>
    <phoneticPr fontId="3" type="noConversion"/>
  </si>
  <si>
    <t>监盘日实盘数量</t>
    <phoneticPr fontId="40" type="noConversion"/>
  </si>
  <si>
    <t>盘点表数量</t>
    <phoneticPr fontId="40" type="noConversion"/>
  </si>
  <si>
    <r>
      <rPr>
        <sz val="10"/>
        <rFont val="宋体"/>
        <family val="3"/>
        <charset val="134"/>
      </rPr>
      <t>索引号：</t>
    </r>
  </si>
  <si>
    <r>
      <rPr>
        <sz val="10"/>
        <rFont val="宋体"/>
        <family val="3"/>
        <charset val="134"/>
      </rPr>
      <t>页</t>
    </r>
    <r>
      <rPr>
        <sz val="10"/>
        <rFont val="Arial Narrow"/>
        <family val="2"/>
      </rPr>
      <t xml:space="preserve">   </t>
    </r>
    <r>
      <rPr>
        <sz val="10"/>
        <rFont val="宋体"/>
        <family val="3"/>
        <charset val="134"/>
      </rPr>
      <t>次：</t>
    </r>
    <phoneticPr fontId="3" type="noConversion"/>
  </si>
  <si>
    <t>G2-6-2</t>
    <phoneticPr fontId="3" type="noConversion"/>
  </si>
  <si>
    <t>数量</t>
    <phoneticPr fontId="3" type="noConversion"/>
  </si>
  <si>
    <t>项目</t>
    <phoneticPr fontId="3" type="noConversion"/>
  </si>
  <si>
    <t>盘点倒轧表</t>
    <phoneticPr fontId="3" type="noConversion"/>
  </si>
  <si>
    <t>加：财务账面有盘点表无</t>
    <phoneticPr fontId="40" type="noConversion"/>
  </si>
  <si>
    <t>减：盘点表有财务账面无</t>
    <phoneticPr fontId="3" type="noConversion"/>
  </si>
  <si>
    <t>索引</t>
    <phoneticPr fontId="3" type="noConversion"/>
  </si>
  <si>
    <t>财务库存报表数量</t>
    <phoneticPr fontId="40" type="noConversion"/>
  </si>
  <si>
    <t>G2-6-2-1</t>
    <phoneticPr fontId="3" type="noConversion"/>
  </si>
  <si>
    <t>G2-6-2-2</t>
  </si>
  <si>
    <t>G2-6-2-3</t>
  </si>
  <si>
    <t>G2-6-2-4</t>
  </si>
  <si>
    <t>G2-6-2-5</t>
  </si>
  <si>
    <t>G2-6-2-6</t>
  </si>
  <si>
    <t>G2-6-2-7</t>
  </si>
  <si>
    <t>差异原因</t>
    <phoneticPr fontId="3" type="noConversion"/>
  </si>
  <si>
    <t>财务账面整车数量</t>
    <phoneticPr fontId="3" type="noConversion"/>
  </si>
  <si>
    <t>差异</t>
    <phoneticPr fontId="3" type="noConversion"/>
  </si>
  <si>
    <t>工厂</t>
  </si>
  <si>
    <t>VIN号码</t>
  </si>
  <si>
    <t>账面</t>
    <phoneticPr fontId="40" type="noConversion"/>
  </si>
  <si>
    <t>实盘</t>
    <phoneticPr fontId="40" type="noConversion"/>
  </si>
  <si>
    <t>序号</t>
    <phoneticPr fontId="44" type="noConversion"/>
  </si>
  <si>
    <t>品牌</t>
    <phoneticPr fontId="44" type="noConversion"/>
  </si>
  <si>
    <t>VIN码</t>
    <phoneticPr fontId="44" type="noConversion"/>
  </si>
  <si>
    <t>盘盈数量</t>
    <phoneticPr fontId="40" type="noConversion"/>
  </si>
  <si>
    <t>奥铃</t>
    <phoneticPr fontId="40" type="noConversion"/>
  </si>
  <si>
    <t>087862</t>
    <phoneticPr fontId="40" type="noConversion"/>
  </si>
  <si>
    <t>087145</t>
    <phoneticPr fontId="40" type="noConversion"/>
  </si>
  <si>
    <t>欧马可</t>
    <phoneticPr fontId="40" type="noConversion"/>
  </si>
  <si>
    <t>087515</t>
    <phoneticPr fontId="40" type="noConversion"/>
  </si>
  <si>
    <t>085576</t>
    <phoneticPr fontId="40" type="noConversion"/>
  </si>
  <si>
    <t>087880</t>
    <phoneticPr fontId="40" type="noConversion"/>
  </si>
  <si>
    <t>085267</t>
    <phoneticPr fontId="40" type="noConversion"/>
  </si>
  <si>
    <t>083361</t>
    <phoneticPr fontId="40" type="noConversion"/>
  </si>
  <si>
    <t>086952</t>
    <phoneticPr fontId="40" type="noConversion"/>
  </si>
  <si>
    <t>084950</t>
    <phoneticPr fontId="40" type="noConversion"/>
  </si>
  <si>
    <t>087678</t>
    <phoneticPr fontId="40" type="noConversion"/>
  </si>
  <si>
    <t>086158</t>
    <phoneticPr fontId="40" type="noConversion"/>
  </si>
  <si>
    <t>087685</t>
    <phoneticPr fontId="40" type="noConversion"/>
  </si>
  <si>
    <t>080222</t>
    <phoneticPr fontId="40" type="noConversion"/>
  </si>
  <si>
    <t>087496</t>
    <phoneticPr fontId="40" type="noConversion"/>
  </si>
  <si>
    <t>087509</t>
    <phoneticPr fontId="40" type="noConversion"/>
  </si>
  <si>
    <t>087078</t>
    <phoneticPr fontId="40" type="noConversion"/>
  </si>
  <si>
    <t>087744</t>
    <phoneticPr fontId="40" type="noConversion"/>
  </si>
  <si>
    <t>087255</t>
    <phoneticPr fontId="40" type="noConversion"/>
  </si>
  <si>
    <t>087873</t>
    <phoneticPr fontId="40" type="noConversion"/>
  </si>
  <si>
    <t>087259</t>
    <phoneticPr fontId="40" type="noConversion"/>
  </si>
  <si>
    <t>087689</t>
    <phoneticPr fontId="40" type="noConversion"/>
  </si>
  <si>
    <t>084831</t>
    <phoneticPr fontId="40" type="noConversion"/>
  </si>
  <si>
    <t>087083</t>
    <phoneticPr fontId="40" type="noConversion"/>
  </si>
  <si>
    <t>087109</t>
    <phoneticPr fontId="40" type="noConversion"/>
  </si>
  <si>
    <t>087084</t>
    <phoneticPr fontId="40" type="noConversion"/>
  </si>
  <si>
    <t>087416</t>
    <phoneticPr fontId="40" type="noConversion"/>
  </si>
  <si>
    <t>087842</t>
    <phoneticPr fontId="40" type="noConversion"/>
  </si>
  <si>
    <t>087728</t>
    <phoneticPr fontId="40" type="noConversion"/>
  </si>
  <si>
    <t>087503</t>
    <phoneticPr fontId="40" type="noConversion"/>
  </si>
  <si>
    <t>087588</t>
    <phoneticPr fontId="40" type="noConversion"/>
  </si>
  <si>
    <t>087079</t>
    <phoneticPr fontId="40" type="noConversion"/>
  </si>
  <si>
    <t>087729</t>
    <phoneticPr fontId="40" type="noConversion"/>
  </si>
  <si>
    <t>087107</t>
    <phoneticPr fontId="40" type="noConversion"/>
  </si>
  <si>
    <t>087789</t>
    <phoneticPr fontId="40" type="noConversion"/>
  </si>
  <si>
    <t>087561</t>
    <phoneticPr fontId="40" type="noConversion"/>
  </si>
  <si>
    <t>087731</t>
    <phoneticPr fontId="40" type="noConversion"/>
  </si>
  <si>
    <t>087485</t>
    <phoneticPr fontId="40" type="noConversion"/>
  </si>
  <si>
    <t>086531</t>
    <phoneticPr fontId="40" type="noConversion"/>
  </si>
  <si>
    <t>087000</t>
    <phoneticPr fontId="40" type="noConversion"/>
  </si>
  <si>
    <t>087223</t>
    <phoneticPr fontId="40" type="noConversion"/>
  </si>
  <si>
    <t>087839</t>
    <phoneticPr fontId="40" type="noConversion"/>
  </si>
  <si>
    <t>087274</t>
    <phoneticPr fontId="40" type="noConversion"/>
  </si>
  <si>
    <t>087445</t>
    <phoneticPr fontId="40" type="noConversion"/>
  </si>
  <si>
    <t>087825</t>
    <phoneticPr fontId="40" type="noConversion"/>
  </si>
  <si>
    <t>奥铃</t>
    <phoneticPr fontId="44" type="noConversion"/>
  </si>
  <si>
    <t>087405</t>
    <phoneticPr fontId="44" type="noConversion"/>
  </si>
  <si>
    <t>087556</t>
    <phoneticPr fontId="44" type="noConversion"/>
  </si>
  <si>
    <t>087483</t>
    <phoneticPr fontId="44" type="noConversion"/>
  </si>
  <si>
    <t>087589</t>
    <phoneticPr fontId="44" type="noConversion"/>
  </si>
  <si>
    <t>087548</t>
    <phoneticPr fontId="44" type="noConversion"/>
  </si>
  <si>
    <t>087579</t>
    <phoneticPr fontId="44" type="noConversion"/>
  </si>
  <si>
    <t>087869</t>
    <phoneticPr fontId="44" type="noConversion"/>
  </si>
  <si>
    <t>087440</t>
    <phoneticPr fontId="44" type="noConversion"/>
  </si>
  <si>
    <t>087443</t>
    <phoneticPr fontId="44" type="noConversion"/>
  </si>
  <si>
    <t>087265</t>
    <phoneticPr fontId="44" type="noConversion"/>
  </si>
  <si>
    <t>087868</t>
    <phoneticPr fontId="44" type="noConversion"/>
  </si>
  <si>
    <t>087020</t>
    <phoneticPr fontId="44" type="noConversion"/>
  </si>
  <si>
    <t>079942</t>
    <phoneticPr fontId="44" type="noConversion"/>
  </si>
  <si>
    <t>086089</t>
    <phoneticPr fontId="44" type="noConversion"/>
  </si>
  <si>
    <t>086880</t>
    <phoneticPr fontId="44" type="noConversion"/>
  </si>
  <si>
    <t>086231</t>
    <phoneticPr fontId="44" type="noConversion"/>
  </si>
  <si>
    <t>086486</t>
    <phoneticPr fontId="44" type="noConversion"/>
  </si>
  <si>
    <t>087604</t>
    <phoneticPr fontId="44" type="noConversion"/>
  </si>
  <si>
    <t>086090</t>
  </si>
  <si>
    <t>087082</t>
  </si>
  <si>
    <t>080320</t>
  </si>
  <si>
    <t>086259</t>
  </si>
  <si>
    <t>087152</t>
  </si>
  <si>
    <t>085535</t>
  </si>
  <si>
    <t>085967</t>
  </si>
  <si>
    <t>086234</t>
  </si>
  <si>
    <t>086139</t>
  </si>
  <si>
    <t>080219</t>
  </si>
  <si>
    <t>086216</t>
  </si>
  <si>
    <t>080290</t>
  </si>
  <si>
    <t>086228</t>
  </si>
  <si>
    <t>086112</t>
  </si>
  <si>
    <t>086149</t>
  </si>
  <si>
    <t>086270</t>
  </si>
  <si>
    <t>086072</t>
  </si>
  <si>
    <t>085964</t>
  </si>
  <si>
    <t>080330</t>
  </si>
  <si>
    <t>087826</t>
  </si>
  <si>
    <t>087874</t>
  </si>
  <si>
    <t>085973</t>
  </si>
  <si>
    <t>087529</t>
  </si>
  <si>
    <t>080305</t>
  </si>
  <si>
    <t>086271</t>
  </si>
  <si>
    <t>080311</t>
  </si>
  <si>
    <t>080315</t>
  </si>
  <si>
    <t>086588</t>
  </si>
  <si>
    <t>087404</t>
  </si>
  <si>
    <t>086860</t>
  </si>
  <si>
    <t>086870</t>
  </si>
  <si>
    <t>086476</t>
  </si>
  <si>
    <t>085625</t>
  </si>
  <si>
    <t>087775</t>
  </si>
  <si>
    <t>087796</t>
  </si>
  <si>
    <t>087562</t>
  </si>
  <si>
    <t>087234</t>
  </si>
  <si>
    <t>087816</t>
  </si>
  <si>
    <t>087828</t>
  </si>
  <si>
    <t>087797</t>
  </si>
  <si>
    <t>087879</t>
  </si>
  <si>
    <t>087843</t>
  </si>
  <si>
    <t>087701</t>
  </si>
  <si>
    <t>087700</t>
  </si>
  <si>
    <t>087787</t>
  </si>
  <si>
    <t>086472</t>
  </si>
  <si>
    <t>087393</t>
  </si>
  <si>
    <t>087692</t>
  </si>
  <si>
    <t>087625</t>
  </si>
  <si>
    <t>087848</t>
  </si>
  <si>
    <t>087853</t>
  </si>
  <si>
    <t>087553</t>
  </si>
  <si>
    <t>087218</t>
  </si>
  <si>
    <t>087693</t>
  </si>
  <si>
    <t>087691</t>
  </si>
  <si>
    <t>087607</t>
  </si>
  <si>
    <t>087211</t>
  </si>
  <si>
    <t>086082</t>
  </si>
  <si>
    <t>087394</t>
  </si>
  <si>
    <t>087684</t>
  </si>
  <si>
    <t>087398</t>
  </si>
  <si>
    <t>087158</t>
  </si>
  <si>
    <t>087396</t>
  </si>
  <si>
    <t>087876</t>
  </si>
  <si>
    <t>087441</t>
  </si>
  <si>
    <t>087730</t>
  </si>
  <si>
    <t>087781</t>
  </si>
  <si>
    <t>087778</t>
  </si>
  <si>
    <t>087875</t>
  </si>
  <si>
    <t>087845</t>
  </si>
  <si>
    <t>087870</t>
  </si>
  <si>
    <t>087863</t>
  </si>
  <si>
    <t>087777</t>
  </si>
  <si>
    <t>087827</t>
  </si>
  <si>
    <t>087803</t>
  </si>
  <si>
    <t>087799</t>
  </si>
  <si>
    <t>087856</t>
  </si>
  <si>
    <t>080224</t>
  </si>
  <si>
    <t>087865</t>
  </si>
  <si>
    <t>087715</t>
  </si>
  <si>
    <t>087801</t>
  </si>
  <si>
    <t>087804</t>
  </si>
  <si>
    <t>080294</t>
  </si>
  <si>
    <t>080880</t>
  </si>
  <si>
    <t>087800</t>
  </si>
  <si>
    <t>087786</t>
  </si>
  <si>
    <t>087878</t>
  </si>
  <si>
    <t>087844</t>
  </si>
  <si>
    <t>087212</t>
  </si>
  <si>
    <t>087872</t>
  </si>
  <si>
    <t>087852</t>
  </si>
  <si>
    <t>087818</t>
  </si>
  <si>
    <t>087612</t>
  </si>
  <si>
    <t>087694</t>
  </si>
  <si>
    <t>087822</t>
  </si>
  <si>
    <t>086238</t>
  </si>
  <si>
    <t>087806</t>
  </si>
  <si>
    <t>087857</t>
  </si>
  <si>
    <t>087688</t>
  </si>
  <si>
    <t>087690</t>
  </si>
  <si>
    <t>087402</t>
  </si>
  <si>
    <t>087823</t>
  </si>
  <si>
    <t>086925</t>
  </si>
  <si>
    <t>087606</t>
  </si>
  <si>
    <t>087820</t>
  </si>
  <si>
    <t>087784</t>
  </si>
  <si>
    <t>087682</t>
  </si>
  <si>
    <t>087850</t>
  </si>
  <si>
    <t>087626</t>
  </si>
  <si>
    <t>087871</t>
  </si>
  <si>
    <t>087586</t>
  </si>
  <si>
    <t>087705</t>
  </si>
  <si>
    <t>087552</t>
  </si>
  <si>
    <t>087764</t>
  </si>
  <si>
    <t>087832</t>
  </si>
  <si>
    <t>087817</t>
  </si>
  <si>
    <t>087788</t>
  </si>
  <si>
    <t>087431</t>
  </si>
  <si>
    <t>086904</t>
  </si>
  <si>
    <t>087105</t>
  </si>
  <si>
    <t>087576</t>
  </si>
  <si>
    <t>086074</t>
  </si>
  <si>
    <t>087830</t>
  </si>
  <si>
    <t>080316</t>
  </si>
  <si>
    <t>087271</t>
  </si>
  <si>
    <t>087282</t>
  </si>
  <si>
    <t>077675</t>
  </si>
  <si>
    <t>035285</t>
  </si>
  <si>
    <t>086550</t>
  </si>
  <si>
    <t>087030</t>
  </si>
  <si>
    <t>087559</t>
  </si>
  <si>
    <t>087563</t>
  </si>
  <si>
    <t>087564</t>
  </si>
  <si>
    <t>087557</t>
  </si>
  <si>
    <t>087560</t>
  </si>
  <si>
    <t>071524</t>
  </si>
  <si>
    <t>071866</t>
  </si>
  <si>
    <t>086983</t>
  </si>
  <si>
    <t>087175</t>
  </si>
  <si>
    <t>085809</t>
  </si>
  <si>
    <t>087821</t>
  </si>
  <si>
    <t>087261</t>
  </si>
  <si>
    <t>087064</t>
  </si>
  <si>
    <t>085663</t>
  </si>
  <si>
    <t>087780</t>
  </si>
  <si>
    <t>087270</t>
  </si>
  <si>
    <t>086691</t>
  </si>
  <si>
    <t>087037</t>
  </si>
  <si>
    <t>087262</t>
  </si>
  <si>
    <t>087295</t>
  </si>
  <si>
    <t>087196</t>
  </si>
  <si>
    <t>087779</t>
  </si>
  <si>
    <t>087627</t>
  </si>
  <si>
    <t>087260</t>
  </si>
  <si>
    <t>080314</t>
  </si>
  <si>
    <t>087706</t>
  </si>
  <si>
    <t>087275</t>
  </si>
  <si>
    <t>086237</t>
  </si>
  <si>
    <t>087003</t>
  </si>
  <si>
    <t>087005</t>
  </si>
  <si>
    <t>087858</t>
  </si>
  <si>
    <t>086997</t>
  </si>
  <si>
    <t>087258</t>
  </si>
  <si>
    <t>074738</t>
  </si>
  <si>
    <t>080328</t>
  </si>
  <si>
    <t>087591</t>
  </si>
  <si>
    <t>087268</t>
  </si>
  <si>
    <t>087802</t>
  </si>
  <si>
    <t>087615</t>
  </si>
  <si>
    <t>086965</t>
  </si>
  <si>
    <t>086250</t>
  </si>
  <si>
    <t>087864</t>
  </si>
  <si>
    <t>086985</t>
  </si>
  <si>
    <t>087587</t>
  </si>
  <si>
    <t>087461</t>
  </si>
  <si>
    <t>087269</t>
  </si>
  <si>
    <t>085847</t>
  </si>
  <si>
    <t>087861</t>
  </si>
  <si>
    <t>087299</t>
  </si>
  <si>
    <t>087257</t>
  </si>
  <si>
    <t>086650</t>
  </si>
  <si>
    <t>086962</t>
  </si>
  <si>
    <t>087815</t>
  </si>
  <si>
    <t>086989</t>
  </si>
  <si>
    <t>086990</t>
  </si>
  <si>
    <t>087855</t>
  </si>
  <si>
    <t>087794</t>
  </si>
  <si>
    <t>078790</t>
  </si>
  <si>
    <t>欧马可</t>
    <phoneticPr fontId="44" type="noConversion"/>
  </si>
  <si>
    <t>087141</t>
    <phoneticPr fontId="44" type="noConversion"/>
  </si>
  <si>
    <t>087507</t>
    <phoneticPr fontId="44" type="noConversion"/>
  </si>
  <si>
    <t>087516</t>
    <phoneticPr fontId="44" type="noConversion"/>
  </si>
  <si>
    <t>086954</t>
    <phoneticPr fontId="44" type="noConversion"/>
  </si>
  <si>
    <t>086506</t>
    <phoneticPr fontId="44" type="noConversion"/>
  </si>
  <si>
    <t>086625</t>
    <phoneticPr fontId="44" type="noConversion"/>
  </si>
  <si>
    <t>087756</t>
    <phoneticPr fontId="44" type="noConversion"/>
  </si>
  <si>
    <t>084305</t>
    <phoneticPr fontId="44" type="noConversion"/>
  </si>
  <si>
    <t>087737</t>
    <phoneticPr fontId="44" type="noConversion"/>
  </si>
  <si>
    <t>087716</t>
    <phoneticPr fontId="44" type="noConversion"/>
  </si>
  <si>
    <t>086695</t>
    <phoneticPr fontId="44" type="noConversion"/>
  </si>
  <si>
    <t>085868</t>
    <phoneticPr fontId="44" type="noConversion"/>
  </si>
  <si>
    <t>086530</t>
    <phoneticPr fontId="44" type="noConversion"/>
  </si>
  <si>
    <t>086935</t>
    <phoneticPr fontId="44" type="noConversion"/>
  </si>
  <si>
    <t>086686</t>
    <phoneticPr fontId="44" type="noConversion"/>
  </si>
  <si>
    <t>086647</t>
    <phoneticPr fontId="44" type="noConversion"/>
  </si>
  <si>
    <t>086501</t>
    <phoneticPr fontId="44" type="noConversion"/>
  </si>
  <si>
    <t>086693</t>
    <phoneticPr fontId="44" type="noConversion"/>
  </si>
  <si>
    <t>087163</t>
    <phoneticPr fontId="44" type="noConversion"/>
  </si>
  <si>
    <t>086552</t>
    <phoneticPr fontId="44" type="noConversion"/>
  </si>
  <si>
    <t>085907</t>
    <phoneticPr fontId="44" type="noConversion"/>
  </si>
  <si>
    <t>086636</t>
    <phoneticPr fontId="44" type="noConversion"/>
  </si>
  <si>
    <t>086275</t>
    <phoneticPr fontId="44" type="noConversion"/>
  </si>
  <si>
    <t>086553</t>
    <phoneticPr fontId="44" type="noConversion"/>
  </si>
  <si>
    <t>085852</t>
    <phoneticPr fontId="44" type="noConversion"/>
  </si>
  <si>
    <t>086603</t>
    <phoneticPr fontId="44" type="noConversion"/>
  </si>
  <si>
    <t>086627</t>
    <phoneticPr fontId="44" type="noConversion"/>
  </si>
  <si>
    <t>085983</t>
    <phoneticPr fontId="44" type="noConversion"/>
  </si>
  <si>
    <t>086519</t>
    <phoneticPr fontId="44" type="noConversion"/>
  </si>
  <si>
    <t>086685</t>
    <phoneticPr fontId="44" type="noConversion"/>
  </si>
  <si>
    <t>086504</t>
    <phoneticPr fontId="44" type="noConversion"/>
  </si>
  <si>
    <t>086671</t>
    <phoneticPr fontId="44" type="noConversion"/>
  </si>
  <si>
    <t>085350</t>
    <phoneticPr fontId="44" type="noConversion"/>
  </si>
  <si>
    <t>087742</t>
    <phoneticPr fontId="44" type="noConversion"/>
  </si>
  <si>
    <t>087763</t>
    <phoneticPr fontId="44" type="noConversion"/>
  </si>
  <si>
    <t>086690</t>
    <phoneticPr fontId="44" type="noConversion"/>
  </si>
  <si>
    <t>086523</t>
    <phoneticPr fontId="44" type="noConversion"/>
  </si>
  <si>
    <t>085956</t>
    <phoneticPr fontId="44" type="noConversion"/>
  </si>
  <si>
    <t>087760</t>
    <phoneticPr fontId="44" type="noConversion"/>
  </si>
  <si>
    <t>086633</t>
    <phoneticPr fontId="44" type="noConversion"/>
  </si>
  <si>
    <t>084288</t>
    <phoneticPr fontId="44" type="noConversion"/>
  </si>
  <si>
    <t>086502</t>
    <phoneticPr fontId="44" type="noConversion"/>
  </si>
  <si>
    <t>083854</t>
    <phoneticPr fontId="44" type="noConversion"/>
  </si>
  <si>
    <t>086499</t>
    <phoneticPr fontId="44" type="noConversion"/>
  </si>
  <si>
    <t>085878</t>
    <phoneticPr fontId="44" type="noConversion"/>
  </si>
  <si>
    <t>084909</t>
    <phoneticPr fontId="44" type="noConversion"/>
  </si>
  <si>
    <t>503607</t>
    <phoneticPr fontId="44" type="noConversion"/>
  </si>
  <si>
    <t>087106</t>
    <phoneticPr fontId="44" type="noConversion"/>
  </si>
  <si>
    <t>087120</t>
    <phoneticPr fontId="44" type="noConversion"/>
  </si>
  <si>
    <t>086662</t>
    <phoneticPr fontId="44" type="noConversion"/>
  </si>
  <si>
    <t>086670</t>
    <phoneticPr fontId="44" type="noConversion"/>
  </si>
  <si>
    <t>087192</t>
    <phoneticPr fontId="44" type="noConversion"/>
  </si>
  <si>
    <t>087472</t>
    <phoneticPr fontId="44" type="noConversion"/>
  </si>
  <si>
    <t>086951</t>
    <phoneticPr fontId="44" type="noConversion"/>
  </si>
  <si>
    <t>085257</t>
    <phoneticPr fontId="44" type="noConversion"/>
  </si>
  <si>
    <t>087766</t>
    <phoneticPr fontId="44" type="noConversion"/>
  </si>
  <si>
    <t>085662</t>
    <phoneticPr fontId="44" type="noConversion"/>
  </si>
  <si>
    <t>087767</t>
    <phoneticPr fontId="44" type="noConversion"/>
  </si>
  <si>
    <t>087759</t>
    <phoneticPr fontId="44" type="noConversion"/>
  </si>
  <si>
    <t>087143</t>
    <phoneticPr fontId="44" type="noConversion"/>
  </si>
  <si>
    <t>087747</t>
    <phoneticPr fontId="44" type="noConversion"/>
  </si>
  <si>
    <t>086645</t>
    <phoneticPr fontId="44" type="noConversion"/>
  </si>
  <si>
    <t>087473</t>
    <phoneticPr fontId="44" type="noConversion"/>
  </si>
  <si>
    <t>087521</t>
    <phoneticPr fontId="44" type="noConversion"/>
  </si>
  <si>
    <t>086960</t>
    <phoneticPr fontId="44" type="noConversion"/>
  </si>
  <si>
    <t>086866</t>
    <phoneticPr fontId="44" type="noConversion"/>
  </si>
  <si>
    <t>087422</t>
    <phoneticPr fontId="44" type="noConversion"/>
  </si>
  <si>
    <t>087773</t>
    <phoneticPr fontId="44" type="noConversion"/>
  </si>
  <si>
    <t>087132</t>
    <phoneticPr fontId="44" type="noConversion"/>
  </si>
  <si>
    <t>087267</t>
    <phoneticPr fontId="44" type="noConversion"/>
  </si>
  <si>
    <t>087866</t>
    <phoneticPr fontId="44" type="noConversion"/>
  </si>
  <si>
    <t>087525</t>
    <phoneticPr fontId="44" type="noConversion"/>
  </si>
  <si>
    <t>087754</t>
    <phoneticPr fontId="44" type="noConversion"/>
  </si>
  <si>
    <t>087771</t>
    <phoneticPr fontId="44" type="noConversion"/>
  </si>
  <si>
    <t>085348</t>
    <phoneticPr fontId="44" type="noConversion"/>
  </si>
  <si>
    <t>087492</t>
    <phoneticPr fontId="44" type="noConversion"/>
  </si>
  <si>
    <t>087761</t>
    <phoneticPr fontId="44" type="noConversion"/>
  </si>
  <si>
    <t>085256</t>
    <phoneticPr fontId="44" type="noConversion"/>
  </si>
  <si>
    <t>086556</t>
    <phoneticPr fontId="44" type="noConversion"/>
  </si>
  <si>
    <t>085341</t>
    <phoneticPr fontId="44" type="noConversion"/>
  </si>
  <si>
    <t>085836</t>
    <phoneticPr fontId="44" type="noConversion"/>
  </si>
  <si>
    <t>058878</t>
    <phoneticPr fontId="44" type="noConversion"/>
  </si>
  <si>
    <t>078678</t>
    <phoneticPr fontId="44" type="noConversion"/>
  </si>
  <si>
    <t>087126</t>
    <phoneticPr fontId="44" type="noConversion"/>
  </si>
  <si>
    <t>087184</t>
    <phoneticPr fontId="44" type="noConversion"/>
  </si>
  <si>
    <t>087497</t>
    <phoneticPr fontId="44" type="noConversion"/>
  </si>
  <si>
    <t>085361</t>
    <phoneticPr fontId="44" type="noConversion"/>
  </si>
  <si>
    <t>085334</t>
    <phoneticPr fontId="44" type="noConversion"/>
  </si>
  <si>
    <t>085335</t>
    <phoneticPr fontId="44" type="noConversion"/>
  </si>
  <si>
    <t>085345</t>
    <phoneticPr fontId="44" type="noConversion"/>
  </si>
  <si>
    <t>085347</t>
    <phoneticPr fontId="44" type="noConversion"/>
  </si>
  <si>
    <t>087758</t>
    <phoneticPr fontId="44" type="noConversion"/>
  </si>
  <si>
    <t>087770</t>
    <phoneticPr fontId="44" type="noConversion"/>
  </si>
  <si>
    <t>087736</t>
    <phoneticPr fontId="44" type="noConversion"/>
  </si>
  <si>
    <t>087486</t>
    <phoneticPr fontId="44" type="noConversion"/>
  </si>
  <si>
    <t>079378</t>
    <phoneticPr fontId="44" type="noConversion"/>
  </si>
  <si>
    <t>085814</t>
    <phoneticPr fontId="44" type="noConversion"/>
  </si>
  <si>
    <t>086659</t>
    <phoneticPr fontId="44" type="noConversion"/>
  </si>
  <si>
    <t>084306</t>
    <phoneticPr fontId="44" type="noConversion"/>
  </si>
  <si>
    <t>087670</t>
    <phoneticPr fontId="44" type="noConversion"/>
  </si>
  <si>
    <t>086698</t>
    <phoneticPr fontId="44" type="noConversion"/>
  </si>
  <si>
    <t>087435</t>
    <phoneticPr fontId="44" type="noConversion"/>
  </si>
  <si>
    <t>063864</t>
    <phoneticPr fontId="44" type="noConversion"/>
  </si>
  <si>
    <t>087574</t>
    <phoneticPr fontId="44" type="noConversion"/>
  </si>
  <si>
    <t>085815</t>
    <phoneticPr fontId="44" type="noConversion"/>
  </si>
  <si>
    <t>086188</t>
    <phoneticPr fontId="44" type="noConversion"/>
  </si>
  <si>
    <t>087568</t>
    <phoneticPr fontId="44" type="noConversion"/>
  </si>
  <si>
    <t>087036</t>
    <phoneticPr fontId="44" type="noConversion"/>
  </si>
  <si>
    <t>083012</t>
    <phoneticPr fontId="44" type="noConversion"/>
  </si>
  <si>
    <t>087567</t>
    <phoneticPr fontId="44" type="noConversion"/>
  </si>
  <si>
    <t>087583</t>
    <phoneticPr fontId="44" type="noConversion"/>
  </si>
  <si>
    <t>086500</t>
    <phoneticPr fontId="44" type="noConversion"/>
  </si>
  <si>
    <t>085296</t>
    <phoneticPr fontId="44" type="noConversion"/>
  </si>
  <si>
    <t>087305</t>
    <phoneticPr fontId="44" type="noConversion"/>
  </si>
  <si>
    <t>085040</t>
    <phoneticPr fontId="44" type="noConversion"/>
  </si>
  <si>
    <t>084283</t>
    <phoneticPr fontId="44" type="noConversion"/>
  </si>
  <si>
    <t>085841</t>
    <phoneticPr fontId="44" type="noConversion"/>
  </si>
  <si>
    <t>084951</t>
    <phoneticPr fontId="44" type="noConversion"/>
  </si>
  <si>
    <t>086198</t>
    <phoneticPr fontId="44" type="noConversion"/>
  </si>
  <si>
    <t>083046</t>
    <phoneticPr fontId="44" type="noConversion"/>
  </si>
  <si>
    <t>084955</t>
    <phoneticPr fontId="44" type="noConversion"/>
  </si>
  <si>
    <t>083401</t>
    <phoneticPr fontId="44" type="noConversion"/>
  </si>
  <si>
    <t>085250</t>
    <phoneticPr fontId="44" type="noConversion"/>
  </si>
  <si>
    <t>远成</t>
    <phoneticPr fontId="44" type="noConversion"/>
  </si>
  <si>
    <t>085896</t>
    <phoneticPr fontId="44" type="noConversion"/>
  </si>
  <si>
    <t>085895</t>
    <phoneticPr fontId="44" type="noConversion"/>
  </si>
  <si>
    <t>出口欧马可</t>
    <phoneticPr fontId="44" type="noConversion"/>
  </si>
  <si>
    <t>002899</t>
    <phoneticPr fontId="44" type="noConversion"/>
  </si>
  <si>
    <t>国内拓陆者</t>
    <phoneticPr fontId="40" type="noConversion"/>
  </si>
  <si>
    <t>087041</t>
    <phoneticPr fontId="40" type="noConversion"/>
  </si>
  <si>
    <t>086895</t>
    <phoneticPr fontId="40" type="noConversion"/>
  </si>
  <si>
    <t>087860</t>
  </si>
  <si>
    <t>087859</t>
  </si>
  <si>
    <t>087841</t>
  </si>
  <si>
    <t>087824</t>
  </si>
  <si>
    <t>087805</t>
  </si>
  <si>
    <t>087795</t>
  </si>
  <si>
    <t>087791</t>
  </si>
  <si>
    <t>087782</t>
  </si>
  <si>
    <t>087776</t>
  </si>
  <si>
    <t>087750</t>
  </si>
  <si>
    <t>087749</t>
    <phoneticPr fontId="44" type="noConversion"/>
  </si>
  <si>
    <t>087726</t>
    <phoneticPr fontId="44" type="noConversion"/>
  </si>
  <si>
    <t>087722</t>
    <phoneticPr fontId="44" type="noConversion"/>
  </si>
  <si>
    <t>087636</t>
  </si>
  <si>
    <t>087619</t>
  </si>
  <si>
    <t>087618</t>
  </si>
  <si>
    <t>087614</t>
  </si>
  <si>
    <t>087613</t>
  </si>
  <si>
    <t>087609</t>
  </si>
  <si>
    <t>087594</t>
  </si>
  <si>
    <t>087590</t>
  </si>
  <si>
    <t>087528</t>
  </si>
  <si>
    <t>087453</t>
  </si>
  <si>
    <t>087415</t>
    <phoneticPr fontId="44" type="noConversion"/>
  </si>
  <si>
    <t>087352</t>
  </si>
  <si>
    <t>087303</t>
  </si>
  <si>
    <t>087293</t>
  </si>
  <si>
    <t>087253</t>
  </si>
  <si>
    <t>087210</t>
  </si>
  <si>
    <t>087077</t>
  </si>
  <si>
    <t>087068</t>
  </si>
  <si>
    <t>087054</t>
  </si>
  <si>
    <t>087028</t>
  </si>
  <si>
    <t>086992</t>
  </si>
  <si>
    <t>086981</t>
  </si>
  <si>
    <t>086972</t>
  </si>
  <si>
    <t>086894</t>
  </si>
  <si>
    <t>086644</t>
    <phoneticPr fontId="44" type="noConversion"/>
  </si>
  <si>
    <t>086639</t>
    <phoneticPr fontId="44" type="noConversion"/>
  </si>
  <si>
    <t>086630</t>
    <phoneticPr fontId="44" type="noConversion"/>
  </si>
  <si>
    <t>086561</t>
    <phoneticPr fontId="44" type="noConversion"/>
  </si>
  <si>
    <t>086221</t>
  </si>
  <si>
    <t>086219</t>
  </si>
  <si>
    <t>085905</t>
  </si>
  <si>
    <t>085558</t>
    <phoneticPr fontId="44" type="noConversion"/>
  </si>
  <si>
    <t>085338</t>
    <phoneticPr fontId="44" type="noConversion"/>
  </si>
  <si>
    <t>084296</t>
    <phoneticPr fontId="44" type="noConversion"/>
  </si>
  <si>
    <t>084292</t>
    <phoneticPr fontId="44" type="noConversion"/>
  </si>
  <si>
    <t>080307</t>
  </si>
  <si>
    <t>080266</t>
  </si>
  <si>
    <t>080265</t>
  </si>
  <si>
    <t>080216</t>
  </si>
  <si>
    <t>080215</t>
  </si>
  <si>
    <t>064198</t>
  </si>
  <si>
    <t>037454</t>
  </si>
  <si>
    <t>034920</t>
  </si>
  <si>
    <t>031146</t>
    <phoneticPr fontId="44" type="noConversion"/>
  </si>
  <si>
    <t>016437</t>
  </si>
  <si>
    <t>合计</t>
    <phoneticPr fontId="40" type="noConversion"/>
  </si>
  <si>
    <t>存货类别</t>
  </si>
  <si>
    <t>存货名称</t>
  </si>
  <si>
    <t>数量</t>
    <phoneticPr fontId="3" type="noConversion"/>
  </si>
  <si>
    <t>VIN</t>
    <phoneticPr fontId="3" type="noConversion"/>
  </si>
  <si>
    <t>出口国家</t>
    <phoneticPr fontId="3" type="noConversion"/>
  </si>
  <si>
    <t>账面</t>
  </si>
  <si>
    <t>借调样车，已取得借车单</t>
    <phoneticPr fontId="3" type="noConversion"/>
  </si>
  <si>
    <t>样车借调，已取得借车单</t>
    <phoneticPr fontId="3" type="noConversion"/>
  </si>
  <si>
    <t>车辆VIN</t>
    <phoneticPr fontId="3" type="noConversion"/>
  </si>
  <si>
    <t>库存商品</t>
    <phoneticPr fontId="3" type="noConversion"/>
  </si>
  <si>
    <t>库存商品</t>
    <phoneticPr fontId="3" type="noConversion"/>
  </si>
  <si>
    <r>
      <t>合</t>
    </r>
    <r>
      <rPr>
        <b/>
        <sz val="9"/>
        <color indexed="8"/>
        <rFont val="Times New Roman"/>
        <family val="1"/>
      </rPr>
      <t xml:space="preserve">      </t>
    </r>
    <r>
      <rPr>
        <b/>
        <sz val="9"/>
        <color indexed="8"/>
        <rFont val="宋体"/>
        <family val="3"/>
        <charset val="134"/>
      </rPr>
      <t>计</t>
    </r>
  </si>
  <si>
    <t>数量</t>
    <phoneticPr fontId="3" type="noConversion"/>
  </si>
  <si>
    <t>金额</t>
    <phoneticPr fontId="3" type="noConversion"/>
  </si>
  <si>
    <t>品牌</t>
  </si>
  <si>
    <t>VIN</t>
  </si>
  <si>
    <t>加：盘点日盘亏</t>
    <phoneticPr fontId="40" type="noConversion"/>
  </si>
  <si>
    <t>减：盘点日盘盈</t>
    <phoneticPr fontId="3" type="noConversion"/>
  </si>
  <si>
    <t>审计说明：未见异常</t>
    <phoneticPr fontId="3" type="noConversion"/>
  </si>
  <si>
    <t>经核实，差异车辆为盘盈车辆，盘点表有误。</t>
    <phoneticPr fontId="3" type="noConversion"/>
  </si>
  <si>
    <t>日期：2015-11-17/2016-2-15</t>
  </si>
  <si>
    <t>截止日：2015-10-31/2015-12-31</t>
  </si>
  <si>
    <t>日期：2015-11-21/2016-2-20</t>
  </si>
  <si>
    <t>客户名称：</t>
    <phoneticPr fontId="3" type="noConversion"/>
  </si>
  <si>
    <t>编制人：</t>
    <phoneticPr fontId="3" type="noConversion"/>
  </si>
  <si>
    <t>复核人：</t>
    <phoneticPr fontId="3" type="noConversion"/>
  </si>
  <si>
    <t>客户名称：</t>
  </si>
  <si>
    <t>编制人：</t>
  </si>
  <si>
    <t>日期：</t>
  </si>
  <si>
    <t>截止日：</t>
  </si>
  <si>
    <t>复核人：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</si>
</sst>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3" formatCode="_(* #,##0.00_);_(* \(#,##0.00\);_(* &quot;-&quot;??_);_(@_)"/>
    <numFmt numFmtId="176" formatCode="_ * #,##0_ ;_ * \-#,##0_ ;_ * &quot;-&quot;_ ;_ @_ "/>
    <numFmt numFmtId="177" formatCode="_ * #,##0.00_ ;_ * \-#,##0.00_ ;_ * &quot;-&quot;??_ ;_ @_ "/>
    <numFmt numFmtId="178" formatCode="#,##0.00_ "/>
    <numFmt numFmtId="179" formatCode="_-#,##0_-;\(#,##0\);_-\ \ &quot;-&quot;_-;_-@_-"/>
    <numFmt numFmtId="180" formatCode="_-#,##0.00_-;\(#,##0.00\);_-\ \ &quot;-&quot;_-;_-@_-"/>
    <numFmt numFmtId="181" formatCode="mmm/dd/yyyy;_-\ &quot;N/A&quot;_-;_-\ &quot;-&quot;_-"/>
    <numFmt numFmtId="182" formatCode="mmm/yyyy;_-\ &quot;N/A&quot;_-;_-\ &quot;-&quot;_-"/>
    <numFmt numFmtId="183" formatCode="_-#,##0%_-;\(#,##0%\);_-\ &quot;-&quot;_-"/>
    <numFmt numFmtId="184" formatCode="_-#,###,_-;\(#,###,\);_-\ \ &quot;-&quot;_-;_-@_-"/>
    <numFmt numFmtId="185" formatCode="_-#,###.00,_-;\(#,###.00,\);_-\ \ &quot;-&quot;_-;_-@_-"/>
    <numFmt numFmtId="186" formatCode="_-#0&quot;.&quot;0,_-;\(#0&quot;.&quot;0,\);_-\ \ &quot;-&quot;_-;_-@_-"/>
    <numFmt numFmtId="187" formatCode="_-#0&quot;.&quot;0000_-;\(#0&quot;.&quot;0000\);_-\ \ &quot;-&quot;_-;_-@_-"/>
    <numFmt numFmtId="188" formatCode="&quot;$&quot;#,##0_);\(&quot;$&quot;#,##0\)"/>
    <numFmt numFmtId="189" formatCode="_-* #,##0_-;\-* #,##0_-;_-* &quot;-&quot;_-;_-@_-"/>
    <numFmt numFmtId="190" formatCode="_-* #,##0.00_-;\-* #,##0.00_-;_-* &quot;-&quot;??_-;_-@_-"/>
    <numFmt numFmtId="191" formatCode="_-&quot;$&quot;* #,##0_-;\-&quot;$&quot;* #,##0_-;_-&quot;$&quot;* &quot;-&quot;_-;_-@_-"/>
    <numFmt numFmtId="192" formatCode="_-&quot;$&quot;* #,##0.00_-;\-&quot;$&quot;* #,##0.00_-;_-&quot;$&quot;* &quot;-&quot;??_-;_-@_-"/>
    <numFmt numFmtId="193" formatCode="_([$€-2]* #,##0.00_);_([$€-2]* \(#,##0.00\);_([$€-2]* &quot;-&quot;??_)"/>
    <numFmt numFmtId="194" formatCode="&quot;\&quot;#,##0;[Red]&quot;\&quot;&quot;\&quot;\-#,##0"/>
    <numFmt numFmtId="195" formatCode="&quot;\&quot;#,##0.00;[Red]&quot;\&quot;&quot;\&quot;\-#,##0.00"/>
    <numFmt numFmtId="196" formatCode="&quot;\&quot;#,##0;&quot;\&quot;&quot;\&quot;\-#,##0"/>
    <numFmt numFmtId="197" formatCode="000000"/>
  </numFmts>
  <fonts count="55">
    <font>
      <sz val="12"/>
      <name val="宋体"/>
      <family val="3"/>
      <charset val="134"/>
    </font>
    <font>
      <sz val="12"/>
      <name val="宋体"/>
      <family val="3"/>
      <charset val="134"/>
    </font>
    <font>
      <sz val="10"/>
      <name val="宋体"/>
      <family val="3"/>
      <charset val="134"/>
    </font>
    <font>
      <sz val="9"/>
      <name val="宋体"/>
      <family val="3"/>
      <charset val="134"/>
    </font>
    <font>
      <b/>
      <sz val="10"/>
      <name val="宋体"/>
      <family val="3"/>
      <charset val="134"/>
    </font>
    <font>
      <b/>
      <sz val="10"/>
      <name val="Arial Narrow"/>
      <family val="2"/>
    </font>
    <font>
      <sz val="10"/>
      <name val="Arial Narrow"/>
      <family val="2"/>
    </font>
    <font>
      <b/>
      <sz val="12"/>
      <name val="宋体"/>
      <family val="3"/>
      <charset val="134"/>
    </font>
    <font>
      <b/>
      <sz val="12"/>
      <name val="Arial Narrow"/>
      <family val="2"/>
    </font>
    <font>
      <sz val="12"/>
      <name val="Arial Narrow"/>
      <family val="2"/>
    </font>
    <font>
      <sz val="10"/>
      <color indexed="12"/>
      <name val="宋体"/>
      <family val="3"/>
      <charset val="134"/>
    </font>
    <font>
      <sz val="10"/>
      <color indexed="12"/>
      <name val="Arial Narrow"/>
      <family val="2"/>
    </font>
    <font>
      <sz val="10"/>
      <color rgb="FFFF0000"/>
      <name val="Arial Narrow"/>
      <family val="2"/>
    </font>
    <font>
      <sz val="10"/>
      <color rgb="FFFF0000"/>
      <name val="宋体"/>
      <family val="3"/>
      <charset val="134"/>
    </font>
    <font>
      <sz val="10"/>
      <color rgb="FF0000FF"/>
      <name val="Arial Narrow"/>
      <family val="2"/>
    </font>
    <font>
      <sz val="10"/>
      <color rgb="FF0000FF"/>
      <name val="宋体"/>
      <family val="3"/>
      <charset val="134"/>
    </font>
    <font>
      <u/>
      <sz val="10"/>
      <name val="宋体"/>
      <family val="3"/>
      <charset val="134"/>
    </font>
    <font>
      <u/>
      <sz val="10"/>
      <name val="Arial Narrow"/>
      <family val="2"/>
    </font>
    <font>
      <u/>
      <sz val="12"/>
      <color indexed="12"/>
      <name val="宋体"/>
      <family val="3"/>
      <charset val="134"/>
    </font>
    <font>
      <i/>
      <u/>
      <sz val="10"/>
      <color indexed="12"/>
      <name val="宋体"/>
      <family val="3"/>
      <charset val="134"/>
    </font>
    <font>
      <i/>
      <sz val="10"/>
      <color indexed="12"/>
      <name val="宋体"/>
      <family val="3"/>
      <charset val="134"/>
    </font>
    <font>
      <sz val="11"/>
      <color indexed="9"/>
      <name val="宋体"/>
      <family val="3"/>
      <charset val="134"/>
    </font>
    <font>
      <sz val="10"/>
      <name val="Times New Roman"/>
      <family val="1"/>
    </font>
    <font>
      <u val="singleAccounting"/>
      <vertAlign val="subscript"/>
      <sz val="10"/>
      <name val="Times New Roman"/>
      <family val="1"/>
    </font>
    <font>
      <i/>
      <sz val="9"/>
      <name val="Times New Roman"/>
      <family val="1"/>
    </font>
    <font>
      <sz val="7"/>
      <name val="Helv"/>
      <family val="2"/>
    </font>
    <font>
      <b/>
      <sz val="10"/>
      <name val="MS Sans Serif"/>
      <family val="2"/>
    </font>
    <font>
      <sz val="10"/>
      <name val="Arial"/>
      <family val="2"/>
    </font>
    <font>
      <u/>
      <sz val="7.5"/>
      <color indexed="36"/>
      <name val="Arial"/>
      <family val="2"/>
    </font>
    <font>
      <sz val="8"/>
      <name val="Arial"/>
      <family val="2"/>
    </font>
    <font>
      <u/>
      <sz val="7.5"/>
      <color indexed="12"/>
      <name val="Arial"/>
      <family val="2"/>
    </font>
    <font>
      <sz val="10"/>
      <name val="Courier"/>
      <family val="3"/>
    </font>
    <font>
      <sz val="12"/>
      <name val="Garamond"/>
      <family val="1"/>
    </font>
    <font>
      <sz val="7"/>
      <color indexed="10"/>
      <name val="Helv"/>
      <family val="2"/>
    </font>
    <font>
      <sz val="11"/>
      <color theme="1"/>
      <name val="宋体"/>
      <family val="3"/>
      <charset val="134"/>
      <scheme val="minor"/>
    </font>
    <font>
      <sz val="11"/>
      <color theme="1"/>
      <name val="宋体"/>
      <family val="2"/>
      <scheme val="minor"/>
    </font>
    <font>
      <sz val="12"/>
      <color indexed="8"/>
      <name val="宋体"/>
      <family val="3"/>
      <charset val="134"/>
    </font>
    <font>
      <sz val="12"/>
      <name val="楷体"/>
      <family val="3"/>
      <charset val="134"/>
    </font>
    <font>
      <sz val="12"/>
      <name val="楷体_GB2312"/>
      <family val="3"/>
      <charset val="134"/>
    </font>
    <font>
      <sz val="10"/>
      <color indexed="8"/>
      <name val="宋体"/>
      <family val="3"/>
      <charset val="134"/>
    </font>
    <font>
      <sz val="9"/>
      <name val="宋体"/>
      <family val="2"/>
      <charset val="134"/>
      <scheme val="minor"/>
    </font>
    <font>
      <sz val="12"/>
      <color theme="1"/>
      <name val="宋体"/>
      <family val="3"/>
      <charset val="134"/>
      <scheme val="minor"/>
    </font>
    <font>
      <sz val="12"/>
      <color theme="1"/>
      <name val="宋体"/>
      <family val="2"/>
      <charset val="134"/>
    </font>
    <font>
      <sz val="12"/>
      <color theme="1"/>
      <name val="宋体"/>
      <family val="3"/>
      <charset val="134"/>
    </font>
    <font>
      <sz val="9"/>
      <name val="宋体"/>
      <family val="3"/>
      <charset val="134"/>
      <scheme val="minor"/>
    </font>
    <font>
      <sz val="11"/>
      <color theme="1"/>
      <name val="Arial Narrow"/>
      <family val="2"/>
    </font>
    <font>
      <b/>
      <sz val="9"/>
      <color theme="1"/>
      <name val="宋体"/>
      <family val="3"/>
      <charset val="134"/>
    </font>
    <font>
      <sz val="9"/>
      <color theme="1"/>
      <name val="宋体"/>
      <family val="3"/>
      <charset val="134"/>
      <scheme val="minor"/>
    </font>
    <font>
      <b/>
      <sz val="10"/>
      <color theme="1"/>
      <name val="宋体"/>
      <family val="3"/>
      <charset val="134"/>
    </font>
    <font>
      <sz val="10"/>
      <color theme="1"/>
      <name val="宋体"/>
      <family val="3"/>
      <charset val="134"/>
      <scheme val="minor"/>
    </font>
    <font>
      <sz val="12"/>
      <color theme="1"/>
      <name val="仿宋_GB2312"/>
      <family val="3"/>
      <charset val="134"/>
    </font>
    <font>
      <sz val="10.5"/>
      <name val="宋体"/>
      <family val="3"/>
      <charset val="134"/>
    </font>
    <font>
      <sz val="9"/>
      <color theme="1"/>
      <name val="宋体"/>
      <family val="3"/>
      <charset val="134"/>
    </font>
    <font>
      <b/>
      <sz val="9"/>
      <color indexed="8"/>
      <name val="Times New Roman"/>
      <family val="1"/>
    </font>
    <font>
      <b/>
      <sz val="9"/>
      <color indexed="8"/>
      <name val="宋体"/>
      <family val="3"/>
      <charset val="134"/>
    </font>
  </fonts>
  <fills count="6">
    <fill>
      <patternFill patternType="none"/>
    </fill>
    <fill>
      <patternFill patternType="gray125"/>
    </fill>
    <fill>
      <patternFill patternType="solid">
        <fgColor indexed="30"/>
      </patternFill>
    </fill>
    <fill>
      <patternFill patternType="solid">
        <fgColor indexed="22"/>
        <bgColor indexed="64"/>
      </patternFill>
    </fill>
    <fill>
      <patternFill patternType="solid">
        <fgColor indexed="26"/>
        <bgColor indexed="64"/>
      </patternFill>
    </fill>
    <fill>
      <patternFill patternType="solid">
        <fgColor rgb="FFFFC000"/>
        <bgColor indexed="64"/>
      </patternFill>
    </fill>
  </fills>
  <borders count="2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protection locked="0"/>
    </xf>
    <xf numFmtId="0" fontId="1" fillId="0" borderId="0">
      <alignment vertical="center"/>
    </xf>
    <xf numFmtId="0" fontId="1" fillId="0" borderId="0">
      <alignment vertical="center"/>
    </xf>
    <xf numFmtId="0" fontId="1" fillId="0" borderId="0">
      <protection locked="0"/>
    </xf>
    <xf numFmtId="0" fontId="18" fillId="0" borderId="0" applyNumberFormat="0" applyFill="0" applyBorder="0" applyAlignment="0" applyProtection="0">
      <alignment vertical="top"/>
      <protection locked="0"/>
    </xf>
    <xf numFmtId="0" fontId="21" fillId="2" borderId="0" applyNumberFormat="0" applyBorder="0" applyAlignment="0" applyProtection="0">
      <alignment vertical="center"/>
    </xf>
    <xf numFmtId="49" fontId="22" fillId="0" borderId="0" applyProtection="0">
      <alignment horizontal="left"/>
    </xf>
    <xf numFmtId="179" fontId="22" fillId="0" borderId="0" applyFill="0" applyBorder="0" applyProtection="0">
      <alignment horizontal="right"/>
    </xf>
    <xf numFmtId="180" fontId="22" fillId="0" borderId="0" applyFill="0" applyBorder="0" applyProtection="0">
      <alignment horizontal="right"/>
    </xf>
    <xf numFmtId="181" fontId="23" fillId="0" borderId="0" applyFill="0" applyBorder="0" applyProtection="0">
      <alignment horizontal="center"/>
    </xf>
    <xf numFmtId="182" fontId="23" fillId="0" borderId="0" applyFill="0" applyBorder="0" applyProtection="0">
      <alignment horizontal="center"/>
    </xf>
    <xf numFmtId="183" fontId="24" fillId="0" borderId="0" applyFill="0" applyBorder="0" applyProtection="0">
      <alignment horizontal="right"/>
    </xf>
    <xf numFmtId="184" fontId="22" fillId="0" borderId="0" applyFill="0" applyBorder="0" applyProtection="0">
      <alignment horizontal="right"/>
    </xf>
    <xf numFmtId="185" fontId="22" fillId="0" borderId="0" applyFill="0" applyBorder="0" applyProtection="0">
      <alignment horizontal="right"/>
    </xf>
    <xf numFmtId="186" fontId="22" fillId="0" borderId="0" applyFill="0" applyBorder="0" applyProtection="0">
      <alignment horizontal="right"/>
    </xf>
    <xf numFmtId="187" fontId="22" fillId="0" borderId="0" applyFill="0" applyBorder="0" applyProtection="0">
      <alignment horizontal="right"/>
    </xf>
    <xf numFmtId="0" fontId="1" fillId="0" borderId="0"/>
    <xf numFmtId="3" fontId="25" fillId="0" borderId="0"/>
    <xf numFmtId="188" fontId="26" fillId="0" borderId="10" applyAlignment="0" applyProtection="0"/>
    <xf numFmtId="189" fontId="27" fillId="0" borderId="0" applyFont="0" applyFill="0" applyBorder="0" applyAlignment="0" applyProtection="0"/>
    <xf numFmtId="190" fontId="27" fillId="0" borderId="0" applyFont="0" applyFill="0" applyBorder="0" applyAlignment="0" applyProtection="0"/>
    <xf numFmtId="191" fontId="27" fillId="0" borderId="0" applyFont="0" applyFill="0" applyBorder="0" applyAlignment="0" applyProtection="0"/>
    <xf numFmtId="192" fontId="27" fillId="0" borderId="0" applyFont="0" applyFill="0" applyBorder="0" applyAlignment="0" applyProtection="0"/>
    <xf numFmtId="176" fontId="27" fillId="0" borderId="0" applyFont="0" applyFill="0" applyBorder="0" applyAlignment="0" applyProtection="0"/>
    <xf numFmtId="177" fontId="27" fillId="0" borderId="0" applyFont="0" applyFill="0" applyBorder="0" applyAlignment="0" applyProtection="0"/>
    <xf numFmtId="193" fontId="22" fillId="0" borderId="0" applyFont="0" applyFill="0" applyBorder="0" applyAlignment="0" applyProtection="0"/>
    <xf numFmtId="0" fontId="28" fillId="0" borderId="0" applyNumberFormat="0" applyFill="0" applyBorder="0" applyAlignment="0" applyProtection="0">
      <alignment vertical="top"/>
      <protection locked="0"/>
    </xf>
    <xf numFmtId="38" fontId="29" fillId="3" borderId="0" applyNumberFormat="0" applyBorder="0" applyAlignment="0" applyProtection="0"/>
    <xf numFmtId="0" fontId="30" fillId="0" borderId="0" applyNumberFormat="0" applyFill="0" applyBorder="0" applyAlignment="0" applyProtection="0">
      <alignment vertical="top"/>
      <protection locked="0"/>
    </xf>
    <xf numFmtId="10" fontId="29" fillId="4" borderId="24" applyNumberFormat="0" applyBorder="0" applyAlignment="0" applyProtection="0"/>
    <xf numFmtId="194" fontId="1" fillId="0" borderId="0" applyFont="0" applyFill="0" applyBorder="0" applyAlignment="0" applyProtection="0"/>
    <xf numFmtId="195" fontId="1" fillId="0" borderId="0" applyFont="0" applyFill="0" applyBorder="0" applyAlignment="0" applyProtection="0"/>
    <xf numFmtId="0" fontId="31" fillId="0" borderId="0"/>
    <xf numFmtId="196" fontId="1" fillId="0" borderId="0"/>
    <xf numFmtId="0" fontId="27" fillId="0" borderId="0"/>
    <xf numFmtId="0" fontId="1" fillId="0" borderId="0">
      <alignment vertical="center"/>
    </xf>
    <xf numFmtId="0" fontId="32" fillId="0" borderId="0"/>
    <xf numFmtId="10" fontId="27" fillId="0" borderId="0" applyFont="0" applyFill="0" applyBorder="0" applyAlignment="0" applyProtection="0"/>
    <xf numFmtId="3"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pplyNumberFormat="0" applyBorder="0" applyAlignment="0">
      <alignment vertical="center"/>
      <protection locked="0"/>
    </xf>
    <xf numFmtId="0" fontId="1" fillId="0" borderId="0">
      <alignment vertical="center"/>
    </xf>
    <xf numFmtId="0" fontId="1" fillId="0" borderId="0">
      <alignment vertical="center"/>
    </xf>
    <xf numFmtId="0" fontId="36" fillId="0"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4" fillId="0" borderId="0">
      <alignment vertical="center"/>
    </xf>
    <xf numFmtId="0" fontId="34" fillId="0" borderId="0">
      <alignment vertical="center"/>
    </xf>
    <xf numFmtId="0" fontId="34" fillId="0" borderId="0">
      <alignment vertical="center"/>
    </xf>
    <xf numFmtId="0" fontId="36" fillId="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7" fillId="0" borderId="0"/>
    <xf numFmtId="41" fontId="1" fillId="0" borderId="0" applyFont="0" applyFill="0" applyBorder="0" applyAlignment="0" applyProtection="0"/>
    <xf numFmtId="43" fontId="1" fillId="0" borderId="0" applyFont="0" applyFill="0" applyBorder="0" applyAlignment="0" applyProtection="0"/>
    <xf numFmtId="176" fontId="38" fillId="0" borderId="0" applyFont="0" applyFill="0" applyBorder="0" applyAlignment="0" applyProtection="0"/>
    <xf numFmtId="177" fontId="38" fillId="0" borderId="0" applyFont="0" applyFill="0" applyBorder="0" applyAlignment="0" applyProtection="0"/>
    <xf numFmtId="177" fontId="39" fillId="0" borderId="0" applyFont="0" applyFill="0" applyBorder="0" applyAlignment="0" applyProtection="0">
      <alignment vertical="center"/>
    </xf>
    <xf numFmtId="177" fontId="1" fillId="0" borderId="0" applyFont="0" applyFill="0" applyBorder="0" applyAlignment="0" applyProtection="0">
      <alignment vertical="center"/>
    </xf>
  </cellStyleXfs>
  <cellXfs count="176">
    <xf numFmtId="0" fontId="0" fillId="0" borderId="0" xfId="0">
      <protection locked="0"/>
    </xf>
    <xf numFmtId="0" fontId="2" fillId="0" borderId="0" xfId="0" applyFont="1">
      <protection locked="0"/>
    </xf>
    <xf numFmtId="0" fontId="1" fillId="0" borderId="0" xfId="0" applyFont="1">
      <protection locked="0"/>
    </xf>
    <xf numFmtId="0" fontId="6" fillId="0" borderId="0" xfId="1" applyFont="1" applyAlignment="1">
      <alignment vertical="center" wrapText="1"/>
    </xf>
    <xf numFmtId="0" fontId="9" fillId="0" borderId="0" xfId="1" applyFont="1" applyAlignment="1">
      <alignment vertical="center" wrapText="1"/>
    </xf>
    <xf numFmtId="0" fontId="6" fillId="0" borderId="0" xfId="0" applyFont="1" applyAlignment="1">
      <alignment vertical="center"/>
      <protection locked="0"/>
    </xf>
    <xf numFmtId="0" fontId="6" fillId="0" borderId="0" xfId="2" applyFont="1">
      <alignment vertical="center"/>
    </xf>
    <xf numFmtId="0" fontId="2" fillId="0" borderId="0" xfId="0" applyFont="1" applyAlignment="1">
      <alignment vertical="center"/>
      <protection locked="0"/>
    </xf>
    <xf numFmtId="0" fontId="6" fillId="0" borderId="0" xfId="0" applyFont="1" applyAlignment="1">
      <alignment vertical="center" wrapText="1"/>
      <protection locked="0"/>
    </xf>
    <xf numFmtId="0" fontId="6" fillId="0" borderId="0" xfId="0" applyFont="1" applyAlignment="1">
      <alignment horizontal="left" vertical="center" wrapText="1"/>
      <protection locked="0"/>
    </xf>
    <xf numFmtId="0" fontId="2" fillId="0" borderId="4" xfId="0" applyFont="1" applyBorder="1" applyAlignment="1">
      <alignment horizontal="center" vertical="center" wrapText="1"/>
      <protection locked="0"/>
    </xf>
    <xf numFmtId="0" fontId="6" fillId="0" borderId="5" xfId="0" applyFont="1" applyBorder="1" applyAlignment="1">
      <alignment horizontal="center" vertical="center" wrapText="1"/>
      <protection locked="0"/>
    </xf>
    <xf numFmtId="0" fontId="2" fillId="0" borderId="5" xfId="0" applyFont="1" applyBorder="1" applyAlignment="1">
      <alignment horizontal="center" vertical="center" wrapText="1"/>
      <protection locked="0"/>
    </xf>
    <xf numFmtId="0" fontId="6" fillId="0" borderId="6" xfId="0" applyFont="1" applyBorder="1" applyAlignment="1">
      <alignment horizontal="center" vertical="center" wrapText="1"/>
      <protection locked="0"/>
    </xf>
    <xf numFmtId="0" fontId="6" fillId="0" borderId="0" xfId="0" applyFont="1" applyAlignment="1">
      <alignment horizontal="center" vertical="center" wrapText="1"/>
      <protection locked="0"/>
    </xf>
    <xf numFmtId="0" fontId="6" fillId="0" borderId="7" xfId="0" applyFont="1" applyBorder="1" applyAlignment="1">
      <alignment horizontal="justify" vertical="center" wrapText="1"/>
      <protection locked="0"/>
    </xf>
    <xf numFmtId="0" fontId="6" fillId="0" borderId="8" xfId="0" applyFont="1" applyBorder="1" applyAlignment="1">
      <alignment vertical="center" wrapText="1"/>
      <protection locked="0"/>
    </xf>
    <xf numFmtId="0" fontId="6" fillId="0" borderId="9" xfId="0" applyFont="1" applyBorder="1" applyAlignment="1">
      <alignment horizontal="justify" vertical="center" wrapText="1"/>
      <protection locked="0"/>
    </xf>
    <xf numFmtId="0" fontId="6" fillId="0" borderId="10" xfId="0" applyFont="1" applyBorder="1" applyAlignment="1">
      <alignment horizontal="justify" vertical="center" wrapText="1"/>
      <protection locked="0"/>
    </xf>
    <xf numFmtId="0" fontId="6" fillId="0" borderId="11" xfId="0" applyFont="1" applyBorder="1" applyAlignment="1">
      <alignment horizontal="justify" vertical="center" wrapText="1"/>
      <protection locked="0"/>
    </xf>
    <xf numFmtId="0" fontId="6" fillId="0" borderId="12" xfId="0" applyFont="1" applyBorder="1" applyAlignment="1">
      <alignment horizontal="justify" vertical="center" wrapText="1"/>
      <protection locked="0"/>
    </xf>
    <xf numFmtId="0" fontId="6" fillId="0" borderId="13" xfId="0" applyFont="1" applyBorder="1" applyAlignment="1">
      <alignment horizontal="justify" vertical="center" wrapText="1"/>
      <protection locked="0"/>
    </xf>
    <xf numFmtId="0" fontId="6" fillId="0" borderId="14" xfId="0" applyFont="1" applyBorder="1" applyAlignment="1">
      <alignment horizontal="justify" vertical="center" wrapText="1"/>
      <protection locked="0"/>
    </xf>
    <xf numFmtId="0" fontId="6" fillId="0" borderId="14" xfId="0" applyFont="1" applyBorder="1" applyAlignment="1">
      <alignment vertical="center" wrapText="1"/>
      <protection locked="0"/>
    </xf>
    <xf numFmtId="0" fontId="6" fillId="0" borderId="15" xfId="0" applyFont="1" applyBorder="1" applyAlignment="1">
      <alignment vertical="center" wrapText="1"/>
      <protection locked="0"/>
    </xf>
    <xf numFmtId="0" fontId="2" fillId="0" borderId="6" xfId="0" applyFont="1" applyBorder="1" applyAlignment="1">
      <alignment horizontal="center" vertical="center" wrapText="1"/>
      <protection locked="0"/>
    </xf>
    <xf numFmtId="0" fontId="6" fillId="0" borderId="16" xfId="0" applyFont="1" applyBorder="1" applyAlignment="1">
      <alignment horizontal="justify" vertical="center" wrapText="1"/>
      <protection locked="0"/>
    </xf>
    <xf numFmtId="0" fontId="6" fillId="0" borderId="17" xfId="0" applyFont="1" applyBorder="1" applyAlignment="1">
      <alignment horizontal="justify" vertical="center" wrapText="1"/>
      <protection locked="0"/>
    </xf>
    <xf numFmtId="0" fontId="6" fillId="0" borderId="18" xfId="0" applyFont="1" applyBorder="1" applyAlignment="1">
      <alignment horizontal="justify" vertical="center" wrapText="1"/>
      <protection locked="0"/>
    </xf>
    <xf numFmtId="0" fontId="6" fillId="0" borderId="19" xfId="0" applyFont="1" applyBorder="1" applyAlignment="1">
      <alignment horizontal="justify" vertical="center" wrapText="1"/>
      <protection locked="0"/>
    </xf>
    <xf numFmtId="0" fontId="2" fillId="0" borderId="0" xfId="0" applyFont="1" applyAlignment="1">
      <alignment horizontal="justify" vertical="center" wrapText="1"/>
      <protection locked="0"/>
    </xf>
    <xf numFmtId="0" fontId="6" fillId="0" borderId="0" xfId="0" applyFont="1" applyAlignment="1">
      <alignment horizontal="justify" vertical="center" wrapText="1"/>
      <protection locked="0"/>
    </xf>
    <xf numFmtId="0" fontId="8" fillId="0" borderId="0" xfId="3" applyFont="1" applyAlignment="1">
      <alignment vertical="center"/>
      <protection locked="0"/>
    </xf>
    <xf numFmtId="0" fontId="8" fillId="0" borderId="0" xfId="1" applyFont="1">
      <alignment vertical="center"/>
    </xf>
    <xf numFmtId="0" fontId="6" fillId="0" borderId="0" xfId="3" applyFont="1" applyAlignment="1">
      <alignment vertical="center" wrapText="1"/>
      <protection locked="0"/>
    </xf>
    <xf numFmtId="0" fontId="6" fillId="0" borderId="0" xfId="3" applyFont="1" applyAlignment="1">
      <alignment vertical="center"/>
      <protection locked="0"/>
    </xf>
    <xf numFmtId="0" fontId="6" fillId="0" borderId="0" xfId="3" applyFont="1" applyAlignment="1">
      <alignment horizontal="justify" vertical="center" wrapText="1"/>
      <protection locked="0"/>
    </xf>
    <xf numFmtId="0" fontId="5" fillId="0" borderId="4" xfId="3" applyFont="1" applyBorder="1" applyAlignment="1">
      <alignment horizontal="left" vertical="center"/>
      <protection locked="0"/>
    </xf>
    <xf numFmtId="0" fontId="5" fillId="0" borderId="5" xfId="3" applyFont="1" applyBorder="1" applyAlignment="1">
      <alignment horizontal="left" vertical="center"/>
      <protection locked="0"/>
    </xf>
    <xf numFmtId="0" fontId="6" fillId="0" borderId="6" xfId="3" applyFont="1" applyBorder="1" applyAlignment="1">
      <alignment vertical="center"/>
      <protection locked="0"/>
    </xf>
    <xf numFmtId="0" fontId="12" fillId="0" borderId="4" xfId="3" applyFont="1" applyBorder="1" applyAlignment="1">
      <alignment vertical="center"/>
      <protection locked="0"/>
    </xf>
    <xf numFmtId="0" fontId="6" fillId="0" borderId="5" xfId="3" applyFont="1" applyBorder="1" applyAlignment="1">
      <alignment vertical="center"/>
      <protection locked="0"/>
    </xf>
    <xf numFmtId="0" fontId="6" fillId="0" borderId="7" xfId="3" applyFont="1" applyBorder="1" applyAlignment="1">
      <alignment vertical="center"/>
      <protection locked="0"/>
    </xf>
    <xf numFmtId="0" fontId="6" fillId="0" borderId="8" xfId="3" applyFont="1" applyBorder="1" applyAlignment="1">
      <alignment vertical="center"/>
      <protection locked="0"/>
    </xf>
    <xf numFmtId="0" fontId="6" fillId="0" borderId="13" xfId="3" applyFont="1" applyBorder="1" applyAlignment="1">
      <alignment vertical="center"/>
      <protection locked="0"/>
    </xf>
    <xf numFmtId="0" fontId="6" fillId="0" borderId="14" xfId="3" applyFont="1" applyBorder="1" applyAlignment="1">
      <alignment vertical="center"/>
      <protection locked="0"/>
    </xf>
    <xf numFmtId="0" fontId="6" fillId="0" borderId="15" xfId="3" applyFont="1" applyBorder="1" applyAlignment="1">
      <alignment vertical="center"/>
      <protection locked="0"/>
    </xf>
    <xf numFmtId="0" fontId="5" fillId="0" borderId="7" xfId="3" applyFont="1" applyBorder="1" applyAlignment="1">
      <alignment horizontal="left" vertical="center"/>
      <protection locked="0"/>
    </xf>
    <xf numFmtId="0" fontId="5" fillId="0" borderId="0" xfId="3" applyFont="1" applyAlignment="1">
      <alignment horizontal="left" vertical="center"/>
      <protection locked="0"/>
    </xf>
    <xf numFmtId="0" fontId="6" fillId="0" borderId="20" xfId="3" applyFont="1" applyBorder="1" applyAlignment="1">
      <alignment horizontal="justify" vertical="center" wrapText="1"/>
      <protection locked="0"/>
    </xf>
    <xf numFmtId="0" fontId="6" fillId="0" borderId="20" xfId="3" applyFont="1" applyBorder="1" applyAlignment="1">
      <alignment horizontal="center" vertical="center" wrapText="1"/>
      <protection locked="0"/>
    </xf>
    <xf numFmtId="0" fontId="6" fillId="0" borderId="4" xfId="3" applyFont="1" applyBorder="1" applyAlignment="1">
      <alignment vertical="center"/>
      <protection locked="0"/>
    </xf>
    <xf numFmtId="0" fontId="6" fillId="0" borderId="7" xfId="3" applyFont="1" applyBorder="1" applyAlignment="1">
      <alignment horizontal="left" vertical="center" wrapText="1"/>
      <protection locked="0"/>
    </xf>
    <xf numFmtId="0" fontId="6" fillId="0" borderId="0" xfId="3" applyFont="1" applyAlignment="1">
      <alignment horizontal="left" vertical="center" wrapText="1"/>
      <protection locked="0"/>
    </xf>
    <xf numFmtId="0" fontId="9" fillId="0" borderId="0" xfId="3" applyFont="1" applyAlignment="1">
      <alignment vertical="center"/>
      <protection locked="0"/>
    </xf>
    <xf numFmtId="0" fontId="6" fillId="0" borderId="0" xfId="1" applyFont="1">
      <alignment vertical="center"/>
    </xf>
    <xf numFmtId="0" fontId="9" fillId="0" borderId="0" xfId="1" applyFont="1">
      <alignment vertical="center"/>
    </xf>
    <xf numFmtId="0" fontId="2" fillId="0" borderId="0" xfId="0" applyFont="1" applyAlignment="1">
      <alignment horizontal="right" vertical="center"/>
      <protection locked="0"/>
    </xf>
    <xf numFmtId="0" fontId="4" fillId="0" borderId="0" xfId="0" applyFont="1" applyAlignment="1">
      <alignment vertical="center"/>
      <protection locked="0"/>
    </xf>
    <xf numFmtId="0" fontId="4" fillId="0" borderId="0" xfId="0" applyFont="1" applyAlignment="1">
      <alignment horizontal="left" vertical="center"/>
      <protection locked="0"/>
    </xf>
    <xf numFmtId="0" fontId="6" fillId="0" borderId="0" xfId="0" applyFont="1" applyAlignment="1">
      <alignment horizontal="left" vertical="center"/>
      <protection locked="0"/>
    </xf>
    <xf numFmtId="0" fontId="6" fillId="0" borderId="0" xfId="0" applyFont="1" applyAlignment="1">
      <alignment horizontal="center" vertical="center"/>
      <protection locked="0"/>
    </xf>
    <xf numFmtId="0" fontId="2" fillId="0" borderId="0" xfId="0" applyFont="1" applyAlignment="1">
      <alignment horizontal="left" vertical="center"/>
      <protection locked="0"/>
    </xf>
    <xf numFmtId="0" fontId="2" fillId="0" borderId="20" xfId="0" applyFont="1" applyBorder="1" applyAlignment="1">
      <alignment horizontal="center" vertical="center" wrapText="1"/>
      <protection locked="0"/>
    </xf>
    <xf numFmtId="0" fontId="6" fillId="0" borderId="20" xfId="0" applyFont="1" applyBorder="1" applyAlignment="1">
      <alignment horizontal="center" vertical="center" wrapText="1"/>
      <protection locked="0"/>
    </xf>
    <xf numFmtId="0" fontId="6" fillId="0" borderId="20" xfId="0" applyFont="1" applyBorder="1" applyAlignment="1">
      <alignment horizontal="justify" vertical="center" wrapText="1"/>
      <protection locked="0"/>
    </xf>
    <xf numFmtId="177" fontId="6" fillId="0" borderId="20" xfId="0" applyNumberFormat="1" applyFont="1" applyBorder="1" applyAlignment="1">
      <alignment horizontal="justify" vertical="center" wrapText="1"/>
      <protection locked="0"/>
    </xf>
    <xf numFmtId="0" fontId="5" fillId="0" borderId="0" xfId="0" applyFont="1" applyAlignment="1">
      <alignment horizontal="justify" vertical="center"/>
      <protection locked="0"/>
    </xf>
    <xf numFmtId="0" fontId="4" fillId="0" borderId="4" xfId="0" applyFont="1" applyBorder="1" applyAlignment="1">
      <alignment vertical="center"/>
      <protection locked="0"/>
    </xf>
    <xf numFmtId="0" fontId="6" fillId="0" borderId="5" xfId="0" applyFont="1" applyBorder="1" applyAlignment="1">
      <alignment vertical="center"/>
      <protection locked="0"/>
    </xf>
    <xf numFmtId="0" fontId="6" fillId="0" borderId="6" xfId="0" applyFont="1" applyBorder="1" applyAlignment="1">
      <alignment vertical="center"/>
      <protection locked="0"/>
    </xf>
    <xf numFmtId="0" fontId="6" fillId="0" borderId="7" xfId="0" applyFont="1" applyBorder="1" applyAlignment="1">
      <alignment vertical="center"/>
      <protection locked="0"/>
    </xf>
    <xf numFmtId="0" fontId="6" fillId="0" borderId="8" xfId="0" applyFont="1" applyBorder="1" applyAlignment="1">
      <alignment vertical="center"/>
      <protection locked="0"/>
    </xf>
    <xf numFmtId="0" fontId="6" fillId="0" borderId="13" xfId="0" applyFont="1" applyBorder="1" applyAlignment="1">
      <alignment vertical="center"/>
      <protection locked="0"/>
    </xf>
    <xf numFmtId="0" fontId="6" fillId="0" borderId="14" xfId="0" applyFont="1" applyBorder="1" applyAlignment="1">
      <alignment vertical="center"/>
      <protection locked="0"/>
    </xf>
    <xf numFmtId="0" fontId="6" fillId="0" borderId="15" xfId="0" applyFont="1" applyBorder="1" applyAlignment="1">
      <alignment vertical="center"/>
      <protection locked="0"/>
    </xf>
    <xf numFmtId="0" fontId="16" fillId="0" borderId="0" xfId="0" applyFont="1" applyAlignment="1">
      <alignment vertical="center"/>
      <protection locked="0"/>
    </xf>
    <xf numFmtId="0" fontId="17" fillId="0" borderId="0" xfId="0" applyFont="1" applyAlignment="1">
      <alignment vertical="center"/>
      <protection locked="0"/>
    </xf>
    <xf numFmtId="0" fontId="4" fillId="0" borderId="20" xfId="0" applyFont="1" applyBorder="1" applyAlignment="1">
      <alignment horizontal="center" vertical="center" wrapText="1"/>
      <protection locked="0"/>
    </xf>
    <xf numFmtId="0" fontId="2" fillId="0" borderId="21" xfId="0" applyFont="1" applyBorder="1" applyAlignment="1">
      <alignment horizontal="center" vertical="center" wrapText="1"/>
      <protection locked="0"/>
    </xf>
    <xf numFmtId="0" fontId="2" fillId="0" borderId="23" xfId="0" applyFont="1" applyBorder="1" applyAlignment="1">
      <alignment horizontal="center" vertical="center" wrapText="1"/>
      <protection locked="0"/>
    </xf>
    <xf numFmtId="0" fontId="6" fillId="0" borderId="20" xfId="0" applyFont="1" applyBorder="1" applyAlignment="1">
      <alignment vertical="center"/>
      <protection locked="0"/>
    </xf>
    <xf numFmtId="0" fontId="6" fillId="0" borderId="20" xfId="0" applyFont="1" applyBorder="1" applyAlignment="1">
      <alignment vertical="center" shrinkToFit="1"/>
      <protection locked="0"/>
    </xf>
    <xf numFmtId="178" fontId="6" fillId="0" borderId="20" xfId="0" applyNumberFormat="1" applyFont="1" applyBorder="1" applyAlignment="1">
      <alignment vertical="center"/>
      <protection locked="0"/>
    </xf>
    <xf numFmtId="178" fontId="6" fillId="0" borderId="20" xfId="0" applyNumberFormat="1" applyFont="1" applyBorder="1" applyAlignment="1">
      <alignment vertical="center" shrinkToFit="1"/>
      <protection locked="0"/>
    </xf>
    <xf numFmtId="0" fontId="4" fillId="0" borderId="20" xfId="0" applyFont="1" applyBorder="1" applyAlignment="1">
      <alignment horizontal="centerContinuous" vertical="center"/>
      <protection locked="0"/>
    </xf>
    <xf numFmtId="0" fontId="5" fillId="0" borderId="20" xfId="0" applyFont="1" applyBorder="1" applyAlignment="1">
      <alignment horizontal="centerContinuous" vertical="center"/>
      <protection locked="0"/>
    </xf>
    <xf numFmtId="178" fontId="5" fillId="0" borderId="20" xfId="0" applyNumberFormat="1" applyFont="1" applyBorder="1" applyAlignment="1">
      <alignment horizontal="centerContinuous" vertical="center"/>
      <protection locked="0"/>
    </xf>
    <xf numFmtId="178" fontId="5" fillId="0" borderId="20" xfId="0" applyNumberFormat="1" applyFont="1" applyBorder="1" applyAlignment="1">
      <alignment vertical="center"/>
      <protection locked="0"/>
    </xf>
    <xf numFmtId="0" fontId="5" fillId="0" borderId="20" xfId="0" applyFont="1" applyBorder="1" applyAlignment="1">
      <alignment vertical="center"/>
      <protection locked="0"/>
    </xf>
    <xf numFmtId="0" fontId="19" fillId="0" borderId="5" xfId="4" applyFont="1" applyBorder="1" applyAlignment="1">
      <alignment vertical="center"/>
      <protection locked="0"/>
    </xf>
    <xf numFmtId="0" fontId="4" fillId="0" borderId="7" xfId="0" applyFont="1" applyBorder="1" applyAlignment="1">
      <alignment vertical="center"/>
      <protection locked="0"/>
    </xf>
    <xf numFmtId="0" fontId="20" fillId="0" borderId="0" xfId="0" applyFont="1" applyAlignment="1">
      <alignment vertical="center"/>
      <protection locked="0"/>
    </xf>
    <xf numFmtId="0" fontId="11" fillId="0" borderId="0" xfId="0" applyFont="1" applyAlignment="1">
      <alignment vertical="center"/>
      <protection locked="0"/>
    </xf>
    <xf numFmtId="0" fontId="0" fillId="0" borderId="0" xfId="0" applyAlignment="1" applyProtection="1">
      <alignment vertical="center"/>
    </xf>
    <xf numFmtId="0" fontId="6" fillId="0" borderId="0" xfId="0" applyFont="1" applyAlignment="1">
      <alignment horizontal="right" vertical="center"/>
      <protection locked="0"/>
    </xf>
    <xf numFmtId="0" fontId="41" fillId="0" borderId="0" xfId="0" applyFont="1" applyAlignment="1" applyProtection="1">
      <alignment horizontal="center" vertical="center"/>
    </xf>
    <xf numFmtId="0" fontId="41" fillId="0" borderId="24" xfId="0" applyFont="1" applyBorder="1" applyAlignment="1" applyProtection="1">
      <alignment horizontal="center" vertical="center"/>
    </xf>
    <xf numFmtId="0" fontId="0" fillId="0" borderId="24" xfId="0" applyBorder="1" applyAlignment="1" applyProtection="1">
      <alignment horizontal="center" vertical="center"/>
    </xf>
    <xf numFmtId="0" fontId="42" fillId="0" borderId="24" xfId="0" applyFont="1" applyBorder="1" applyAlignment="1" applyProtection="1">
      <alignment horizontal="center" vertical="center"/>
    </xf>
    <xf numFmtId="0" fontId="43" fillId="0" borderId="24" xfId="0" applyFont="1" applyBorder="1" applyAlignment="1" applyProtection="1">
      <alignment horizontal="center" vertical="center"/>
    </xf>
    <xf numFmtId="0" fontId="0" fillId="0" borderId="0" xfId="0" applyAlignment="1" applyProtection="1">
      <alignment horizontal="center" vertical="center"/>
    </xf>
    <xf numFmtId="0" fontId="42" fillId="0" borderId="0" xfId="0" applyFont="1" applyAlignment="1" applyProtection="1">
      <alignment horizontal="center" vertical="center"/>
    </xf>
    <xf numFmtId="0" fontId="43" fillId="0" borderId="0" xfId="0" applyFont="1" applyAlignment="1" applyProtection="1">
      <alignment horizontal="center" vertical="center"/>
    </xf>
    <xf numFmtId="0" fontId="35" fillId="0" borderId="0" xfId="62" applyFont="1" applyAlignment="1">
      <alignment horizontal="center"/>
    </xf>
    <xf numFmtId="0" fontId="35" fillId="0" borderId="0" xfId="62" applyFont="1" applyAlignment="1">
      <alignment horizontal="left" vertical="center"/>
    </xf>
    <xf numFmtId="197" fontId="35" fillId="0" borderId="0" xfId="62" applyNumberFormat="1" applyFont="1" applyAlignment="1"/>
    <xf numFmtId="0" fontId="35" fillId="0" borderId="0" xfId="62" applyFont="1" applyAlignment="1"/>
    <xf numFmtId="0" fontId="35" fillId="0" borderId="0" xfId="62" applyFont="1" applyAlignment="1">
      <alignment vertical="center"/>
    </xf>
    <xf numFmtId="49" fontId="35" fillId="0" borderId="0" xfId="62" applyNumberFormat="1" applyFont="1" applyAlignment="1">
      <alignment vertical="center"/>
    </xf>
    <xf numFmtId="197" fontId="35" fillId="0" borderId="0" xfId="62" quotePrefix="1" applyNumberFormat="1" applyFont="1" applyAlignment="1"/>
    <xf numFmtId="0" fontId="45" fillId="0" borderId="0" xfId="62" applyFont="1" applyAlignment="1">
      <alignment horizontal="left" vertical="center"/>
    </xf>
    <xf numFmtId="197" fontId="45" fillId="0" borderId="0" xfId="62" applyNumberFormat="1" applyFont="1" applyAlignment="1">
      <alignment vertical="center"/>
    </xf>
    <xf numFmtId="197" fontId="35" fillId="0" borderId="0" xfId="62" applyNumberFormat="1" applyFont="1" applyAlignment="1">
      <alignment horizontal="left"/>
    </xf>
    <xf numFmtId="197" fontId="35" fillId="0" borderId="0" xfId="62" quotePrefix="1" applyNumberFormat="1" applyFont="1" applyAlignment="1">
      <alignment horizontal="left"/>
    </xf>
    <xf numFmtId="197" fontId="45" fillId="0" borderId="0" xfId="62" applyNumberFormat="1" applyFont="1" applyAlignment="1">
      <alignment horizontal="left" vertical="center"/>
    </xf>
    <xf numFmtId="0" fontId="46" fillId="0" borderId="24" xfId="0" applyFont="1" applyBorder="1" applyAlignment="1" applyProtection="1">
      <alignment horizontal="center" vertical="center" wrapText="1"/>
    </xf>
    <xf numFmtId="177" fontId="46" fillId="0" borderId="24" xfId="92" applyFont="1" applyFill="1" applyBorder="1" applyAlignment="1" applyProtection="1">
      <alignment horizontal="center" vertical="center" wrapText="1"/>
    </xf>
    <xf numFmtId="0" fontId="48" fillId="0" borderId="24" xfId="0" applyFont="1" applyBorder="1" applyAlignment="1" applyProtection="1">
      <alignment horizontal="center" vertical="center" wrapText="1"/>
    </xf>
    <xf numFmtId="0" fontId="48" fillId="0" borderId="25" xfId="0" applyFont="1" applyBorder="1" applyAlignment="1" applyProtection="1">
      <alignment vertical="center" wrapText="1"/>
    </xf>
    <xf numFmtId="0" fontId="49" fillId="0" borderId="0" xfId="0" applyFont="1" applyAlignment="1" applyProtection="1">
      <alignment vertical="center"/>
    </xf>
    <xf numFmtId="0" fontId="0" fillId="0" borderId="0" xfId="0" applyAlignment="1">
      <alignment horizontal="center"/>
      <protection locked="0"/>
    </xf>
    <xf numFmtId="0" fontId="0" fillId="0" borderId="24" xfId="0" applyBorder="1" applyAlignment="1" applyProtection="1">
      <alignment vertical="center"/>
    </xf>
    <xf numFmtId="0" fontId="41" fillId="0" borderId="24" xfId="0" applyFont="1" applyBorder="1" applyAlignment="1" applyProtection="1">
      <alignment vertical="center"/>
    </xf>
    <xf numFmtId="0" fontId="42" fillId="0" borderId="24" xfId="0" applyFont="1" applyBorder="1" applyAlignment="1" applyProtection="1">
      <alignment vertical="center"/>
    </xf>
    <xf numFmtId="0" fontId="0" fillId="0" borderId="24" xfId="0" applyBorder="1" applyProtection="1"/>
    <xf numFmtId="0" fontId="42" fillId="0" borderId="0" xfId="0" applyFont="1" applyAlignment="1" applyProtection="1">
      <alignment vertical="center"/>
    </xf>
    <xf numFmtId="0" fontId="51" fillId="0" borderId="0" xfId="0" applyFont="1">
      <protection locked="0"/>
    </xf>
    <xf numFmtId="0" fontId="46" fillId="5" borderId="24" xfId="0" applyFont="1" applyFill="1" applyBorder="1" applyAlignment="1" applyProtection="1">
      <alignment horizontal="center" vertical="center" wrapText="1"/>
    </xf>
    <xf numFmtId="0" fontId="52" fillId="0" borderId="24" xfId="0" applyFont="1" applyBorder="1" applyAlignment="1" applyProtection="1">
      <alignment horizontal="center" vertical="center" wrapText="1"/>
    </xf>
    <xf numFmtId="0" fontId="47" fillId="0" borderId="0" xfId="0" applyFont="1" applyAlignment="1" applyProtection="1">
      <alignment vertical="center"/>
    </xf>
    <xf numFmtId="177" fontId="48" fillId="0" borderId="26" xfId="92" applyFont="1" applyFill="1" applyBorder="1" applyAlignment="1" applyProtection="1">
      <alignment horizontal="center" vertical="center" wrapText="1"/>
    </xf>
    <xf numFmtId="177" fontId="48" fillId="0" borderId="24" xfId="92" applyFont="1" applyFill="1" applyBorder="1" applyAlignment="1" applyProtection="1">
      <alignment horizontal="center" vertical="center" wrapText="1"/>
    </xf>
    <xf numFmtId="177" fontId="0" fillId="0" borderId="0" xfId="92" applyFont="1" applyFill="1" applyAlignment="1" applyProtection="1">
      <alignment vertical="center"/>
    </xf>
    <xf numFmtId="177" fontId="0" fillId="0" borderId="0" xfId="92" applyFont="1" applyAlignment="1" applyProtection="1">
      <protection locked="0"/>
    </xf>
    <xf numFmtId="177" fontId="0" fillId="0" borderId="0" xfId="92" applyFont="1" applyAlignment="1" applyProtection="1">
      <alignment vertical="center"/>
    </xf>
    <xf numFmtId="0" fontId="50"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 xfId="0" applyFont="1" applyBorder="1" applyAlignment="1">
      <alignment vertical="center" wrapText="1"/>
      <protection locked="0"/>
    </xf>
    <xf numFmtId="0" fontId="6" fillId="0" borderId="2" xfId="0" applyFont="1" applyBorder="1" applyAlignment="1">
      <alignment vertical="center" wrapText="1"/>
      <protection locked="0"/>
    </xf>
    <xf numFmtId="0" fontId="6" fillId="0" borderId="3" xfId="0" applyFont="1" applyBorder="1" applyAlignment="1">
      <alignment vertical="center" wrapText="1"/>
      <protection locked="0"/>
    </xf>
    <xf numFmtId="0" fontId="4" fillId="0" borderId="0" xfId="1" applyFont="1" applyAlignment="1">
      <alignment horizontal="center" vertical="center" wrapText="1"/>
    </xf>
    <xf numFmtId="0" fontId="5" fillId="0" borderId="0" xfId="1" applyFont="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center" vertical="center" wrapText="1"/>
    </xf>
    <xf numFmtId="0" fontId="10" fillId="0" borderId="0" xfId="0" applyFont="1" applyAlignment="1">
      <alignment horizontal="left" vertical="center" wrapText="1"/>
      <protection locked="0"/>
    </xf>
    <xf numFmtId="0" fontId="11" fillId="0" borderId="0" xfId="0" applyFont="1" applyAlignment="1">
      <alignment horizontal="left" vertical="center" wrapText="1"/>
      <protection locked="0"/>
    </xf>
    <xf numFmtId="0" fontId="6" fillId="0" borderId="1" xfId="0" applyFont="1" applyBorder="1" applyAlignment="1">
      <alignment horizontal="left" vertical="center" wrapText="1"/>
      <protection locked="0"/>
    </xf>
    <xf numFmtId="0" fontId="6" fillId="0" borderId="2" xfId="0" applyFont="1" applyBorder="1" applyAlignment="1">
      <alignment horizontal="left" vertical="center" wrapText="1"/>
      <protection locked="0"/>
    </xf>
    <xf numFmtId="0" fontId="6" fillId="0" borderId="3" xfId="0" applyFont="1" applyBorder="1" applyAlignment="1">
      <alignment horizontal="left" vertical="center" wrapText="1"/>
      <protection locked="0"/>
    </xf>
    <xf numFmtId="0" fontId="6" fillId="0" borderId="0" xfId="0" applyFont="1" applyAlignment="1">
      <alignment horizontal="justify" vertical="center" wrapText="1"/>
      <protection locked="0"/>
    </xf>
    <xf numFmtId="0" fontId="6" fillId="0" borderId="14" xfId="0" applyFont="1" applyBorder="1" applyAlignment="1">
      <alignment horizontal="justify" vertical="center" wrapText="1"/>
      <protection locked="0"/>
    </xf>
    <xf numFmtId="0" fontId="5" fillId="0" borderId="7" xfId="3" applyFont="1" applyBorder="1" applyAlignment="1">
      <alignment horizontal="left" vertical="center"/>
      <protection locked="0"/>
    </xf>
    <xf numFmtId="0" fontId="5" fillId="0" borderId="0" xfId="3" applyFont="1" applyAlignment="1">
      <alignment horizontal="left" vertical="center"/>
      <protection locked="0"/>
    </xf>
    <xf numFmtId="0" fontId="8" fillId="0" borderId="0" xfId="3" applyFont="1" applyAlignment="1">
      <alignment horizontal="center" vertical="center"/>
      <protection locked="0"/>
    </xf>
    <xf numFmtId="0" fontId="7" fillId="0" borderId="0" xfId="3" applyFont="1" applyAlignment="1">
      <alignment horizontal="center" vertical="center"/>
      <protection locked="0"/>
    </xf>
    <xf numFmtId="0" fontId="6" fillId="0" borderId="20" xfId="3" applyFont="1" applyBorder="1" applyAlignment="1">
      <alignment horizontal="left" vertical="center" wrapText="1"/>
      <protection locked="0"/>
    </xf>
    <xf numFmtId="0" fontId="6" fillId="0" borderId="20" xfId="3" applyFont="1" applyBorder="1" applyAlignment="1">
      <alignment horizontal="center" vertical="center" wrapText="1"/>
      <protection locked="0"/>
    </xf>
    <xf numFmtId="0" fontId="14" fillId="0" borderId="20" xfId="3" applyFont="1" applyBorder="1" applyAlignment="1">
      <alignment horizontal="left" vertical="center" wrapText="1"/>
      <protection locked="0"/>
    </xf>
    <xf numFmtId="0" fontId="6" fillId="0" borderId="1" xfId="3" applyFont="1" applyBorder="1" applyAlignment="1">
      <alignment horizontal="left" vertical="center" wrapText="1"/>
      <protection locked="0"/>
    </xf>
    <xf numFmtId="0" fontId="6" fillId="0" borderId="2" xfId="3" applyFont="1" applyBorder="1" applyAlignment="1">
      <alignment horizontal="left" vertical="center" wrapText="1"/>
      <protection locked="0"/>
    </xf>
    <xf numFmtId="0" fontId="6" fillId="0" borderId="3" xfId="3" applyFont="1" applyBorder="1" applyAlignment="1">
      <alignment horizontal="left" vertical="center" wrapText="1"/>
      <protection locked="0"/>
    </xf>
    <xf numFmtId="0" fontId="4"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4" fillId="0" borderId="20" xfId="0" applyFont="1" applyBorder="1" applyAlignment="1">
      <alignment horizontal="center" vertical="center" wrapText="1"/>
      <protection locked="0"/>
    </xf>
    <xf numFmtId="0" fontId="5" fillId="0" borderId="20" xfId="0" applyFont="1" applyBorder="1" applyAlignment="1">
      <alignment horizontal="center" vertical="center" wrapText="1"/>
      <protection locked="0"/>
    </xf>
    <xf numFmtId="0" fontId="4" fillId="0" borderId="21" xfId="0" applyFont="1" applyBorder="1" applyAlignment="1">
      <alignment horizontal="center" vertical="center" wrapText="1"/>
      <protection locked="0"/>
    </xf>
    <xf numFmtId="0" fontId="4" fillId="0" borderId="22" xfId="0" applyFont="1" applyBorder="1" applyAlignment="1">
      <alignment horizontal="center" vertical="center" wrapText="1"/>
      <protection locked="0"/>
    </xf>
    <xf numFmtId="0" fontId="4" fillId="0" borderId="23" xfId="0" applyFont="1" applyBorder="1" applyAlignment="1">
      <alignment horizontal="center" vertical="center" wrapText="1"/>
      <protection locked="0"/>
    </xf>
    <xf numFmtId="0" fontId="2" fillId="0" borderId="20" xfId="0" applyFont="1" applyBorder="1" applyAlignment="1">
      <alignment horizontal="center" vertical="center" wrapText="1"/>
      <protection locked="0"/>
    </xf>
    <xf numFmtId="0" fontId="6" fillId="0" borderId="20" xfId="0" applyFont="1" applyBorder="1" applyAlignment="1">
      <alignment horizontal="center" vertical="center" wrapText="1"/>
      <protection locked="0"/>
    </xf>
    <xf numFmtId="0" fontId="46" fillId="0" borderId="24" xfId="0" applyFont="1" applyBorder="1" applyAlignment="1" applyProtection="1">
      <alignment horizontal="center" vertical="center" wrapText="1"/>
    </xf>
  </cellXfs>
  <cellStyles count="93">
    <cellStyle name="?" xfId="5" xr:uid="{00000000-0005-0000-0000-000000000000}"/>
    <cellStyle name="@_text" xfId="6" xr:uid="{00000000-0005-0000-0000-000001000000}"/>
    <cellStyle name="{Comma [0]}" xfId="7" xr:uid="{00000000-0005-0000-0000-000002000000}"/>
    <cellStyle name="{Comma}" xfId="8" xr:uid="{00000000-0005-0000-0000-000003000000}"/>
    <cellStyle name="{Date}" xfId="9" xr:uid="{00000000-0005-0000-0000-000004000000}"/>
    <cellStyle name="{Month}" xfId="10" xr:uid="{00000000-0005-0000-0000-000005000000}"/>
    <cellStyle name="{Percent}" xfId="11" xr:uid="{00000000-0005-0000-0000-000006000000}"/>
    <cellStyle name="{Thousand [0]}" xfId="12" xr:uid="{00000000-0005-0000-0000-000007000000}"/>
    <cellStyle name="{Thousand}" xfId="13" xr:uid="{00000000-0005-0000-0000-000008000000}"/>
    <cellStyle name="{Z'0000(1 dec)}" xfId="14" xr:uid="{00000000-0005-0000-0000-000009000000}"/>
    <cellStyle name="{Z'0000(4 dec)}" xfId="15" xr:uid="{00000000-0005-0000-0000-00000A000000}"/>
    <cellStyle name="0,0_x000d__x000a_NA_x000d__x000a_" xfId="16" xr:uid="{00000000-0005-0000-0000-00000B000000}"/>
    <cellStyle name="Black" xfId="17" xr:uid="{00000000-0005-0000-0000-00000C000000}"/>
    <cellStyle name="Border" xfId="18" xr:uid="{00000000-0005-0000-0000-00000D000000}"/>
    <cellStyle name="Comma [0]_1995" xfId="19" xr:uid="{00000000-0005-0000-0000-00000E000000}"/>
    <cellStyle name="Comma_1995" xfId="20" xr:uid="{00000000-0005-0000-0000-00000F000000}"/>
    <cellStyle name="Currency [0]_1995" xfId="21" xr:uid="{00000000-0005-0000-0000-000010000000}"/>
    <cellStyle name="Currency_1995" xfId="22" xr:uid="{00000000-0005-0000-0000-000011000000}"/>
    <cellStyle name="Dezimal [0]_laroux" xfId="23" xr:uid="{00000000-0005-0000-0000-000012000000}"/>
    <cellStyle name="Dezimal_laroux" xfId="24" xr:uid="{00000000-0005-0000-0000-000013000000}"/>
    <cellStyle name="Euro" xfId="25" xr:uid="{00000000-0005-0000-0000-000014000000}"/>
    <cellStyle name="Followed Hyperlink_AheadBehind.xls Chart 23" xfId="26" xr:uid="{00000000-0005-0000-0000-000015000000}"/>
    <cellStyle name="Grey" xfId="27" xr:uid="{00000000-0005-0000-0000-000016000000}"/>
    <cellStyle name="Hyperlink_AheadBehind.xls Chart 23" xfId="28" xr:uid="{00000000-0005-0000-0000-000017000000}"/>
    <cellStyle name="Input [yellow]" xfId="29" xr:uid="{00000000-0005-0000-0000-000018000000}"/>
    <cellStyle name="Milliers [0]_laroux" xfId="30" xr:uid="{00000000-0005-0000-0000-000019000000}"/>
    <cellStyle name="Milliers_laroux" xfId="31" xr:uid="{00000000-0005-0000-0000-00001A000000}"/>
    <cellStyle name="Non défini" xfId="32" xr:uid="{00000000-0005-0000-0000-00001B000000}"/>
    <cellStyle name="Normal - Style1" xfId="33" xr:uid="{00000000-0005-0000-0000-00001C000000}"/>
    <cellStyle name="Normal 2" xfId="34" xr:uid="{00000000-0005-0000-0000-00001D000000}"/>
    <cellStyle name="Normal 3 2" xfId="35" xr:uid="{00000000-0005-0000-0000-00001E000000}"/>
    <cellStyle name="Normal_22-Jun EUS Forecasts" xfId="36" xr:uid="{00000000-0005-0000-0000-00001F000000}"/>
    <cellStyle name="Percent [2]" xfId="37" xr:uid="{00000000-0005-0000-0000-000020000000}"/>
    <cellStyle name="Red" xfId="38" xr:uid="{00000000-0005-0000-0000-000021000000}"/>
    <cellStyle name="常规" xfId="0" builtinId="0"/>
    <cellStyle name="常规 10" xfId="39" xr:uid="{00000000-0005-0000-0000-000023000000}"/>
    <cellStyle name="常规 10 2" xfId="40" xr:uid="{00000000-0005-0000-0000-000024000000}"/>
    <cellStyle name="常规 10 3" xfId="41" xr:uid="{00000000-0005-0000-0000-000025000000}"/>
    <cellStyle name="常规 10 4" xfId="42" xr:uid="{00000000-0005-0000-0000-000026000000}"/>
    <cellStyle name="常规 11 2" xfId="43" xr:uid="{00000000-0005-0000-0000-000027000000}"/>
    <cellStyle name="常规 11 3" xfId="44" xr:uid="{00000000-0005-0000-0000-000028000000}"/>
    <cellStyle name="常规 11 4" xfId="45" xr:uid="{00000000-0005-0000-0000-000029000000}"/>
    <cellStyle name="常规 12 2" xfId="46" xr:uid="{00000000-0005-0000-0000-00002A000000}"/>
    <cellStyle name="常规 12 3" xfId="47" xr:uid="{00000000-0005-0000-0000-00002B000000}"/>
    <cellStyle name="常规 12 4" xfId="48" xr:uid="{00000000-0005-0000-0000-00002C000000}"/>
    <cellStyle name="常规 13 2" xfId="49" xr:uid="{00000000-0005-0000-0000-00002D000000}"/>
    <cellStyle name="常规 13 3" xfId="50" xr:uid="{00000000-0005-0000-0000-00002E000000}"/>
    <cellStyle name="常规 13 4" xfId="51" xr:uid="{00000000-0005-0000-0000-00002F000000}"/>
    <cellStyle name="常规 2" xfId="3" xr:uid="{00000000-0005-0000-0000-000030000000}"/>
    <cellStyle name="常规 2 2" xfId="52" xr:uid="{00000000-0005-0000-0000-000031000000}"/>
    <cellStyle name="常规 2 3" xfId="53" xr:uid="{00000000-0005-0000-0000-000032000000}"/>
    <cellStyle name="常规 2 4" xfId="54" xr:uid="{00000000-0005-0000-0000-000033000000}"/>
    <cellStyle name="常规 2 5" xfId="55" xr:uid="{00000000-0005-0000-0000-000034000000}"/>
    <cellStyle name="常规 2 6" xfId="56" xr:uid="{00000000-0005-0000-0000-000035000000}"/>
    <cellStyle name="常规 2_经销商信息-1-原始表" xfId="57" xr:uid="{00000000-0005-0000-0000-000036000000}"/>
    <cellStyle name="常规 3" xfId="58" xr:uid="{00000000-0005-0000-0000-000037000000}"/>
    <cellStyle name="常规 3 2" xfId="59" xr:uid="{00000000-0005-0000-0000-000038000000}"/>
    <cellStyle name="常规 3 3" xfId="60" xr:uid="{00000000-0005-0000-0000-000039000000}"/>
    <cellStyle name="常规 3 4" xfId="61" xr:uid="{00000000-0005-0000-0000-00003A000000}"/>
    <cellStyle name="常规 4" xfId="62" xr:uid="{00000000-0005-0000-0000-00003B000000}"/>
    <cellStyle name="常规 4 2" xfId="63" xr:uid="{00000000-0005-0000-0000-00003C000000}"/>
    <cellStyle name="常规 4 3" xfId="64" xr:uid="{00000000-0005-0000-0000-00003D000000}"/>
    <cellStyle name="常规 4 4" xfId="65" xr:uid="{00000000-0005-0000-0000-00003E000000}"/>
    <cellStyle name="常规 5" xfId="66" xr:uid="{00000000-0005-0000-0000-00003F000000}"/>
    <cellStyle name="常规 5 2" xfId="67" xr:uid="{00000000-0005-0000-0000-000040000000}"/>
    <cellStyle name="常规 5 3" xfId="68" xr:uid="{00000000-0005-0000-0000-000041000000}"/>
    <cellStyle name="常规 5 4" xfId="69" xr:uid="{00000000-0005-0000-0000-000042000000}"/>
    <cellStyle name="常规 6" xfId="70" xr:uid="{00000000-0005-0000-0000-000043000000}"/>
    <cellStyle name="常规 6 2" xfId="71" xr:uid="{00000000-0005-0000-0000-000044000000}"/>
    <cellStyle name="常规 6 3" xfId="72" xr:uid="{00000000-0005-0000-0000-000045000000}"/>
    <cellStyle name="常规 6 4" xfId="73" xr:uid="{00000000-0005-0000-0000-000046000000}"/>
    <cellStyle name="常规 7" xfId="74" xr:uid="{00000000-0005-0000-0000-000047000000}"/>
    <cellStyle name="常规 7 2" xfId="75" xr:uid="{00000000-0005-0000-0000-000048000000}"/>
    <cellStyle name="常规 7 3" xfId="76" xr:uid="{00000000-0005-0000-0000-000049000000}"/>
    <cellStyle name="常规 7 4" xfId="77" xr:uid="{00000000-0005-0000-0000-00004A000000}"/>
    <cellStyle name="常规 8" xfId="78" xr:uid="{00000000-0005-0000-0000-00004B000000}"/>
    <cellStyle name="常规 8 2" xfId="79" xr:uid="{00000000-0005-0000-0000-00004C000000}"/>
    <cellStyle name="常规 8 3" xfId="80" xr:uid="{00000000-0005-0000-0000-00004D000000}"/>
    <cellStyle name="常规 8 4" xfId="81" xr:uid="{00000000-0005-0000-0000-00004E000000}"/>
    <cellStyle name="常规 9" xfId="82" xr:uid="{00000000-0005-0000-0000-00004F000000}"/>
    <cellStyle name="常规 9 2" xfId="83" xr:uid="{00000000-0005-0000-0000-000050000000}"/>
    <cellStyle name="常规 9 3" xfId="84" xr:uid="{00000000-0005-0000-0000-000051000000}"/>
    <cellStyle name="常规 9 4" xfId="85" xr:uid="{00000000-0005-0000-0000-000052000000}"/>
    <cellStyle name="常规_Book1" xfId="1" xr:uid="{00000000-0005-0000-0000-000053000000}"/>
    <cellStyle name="常规_制造费用" xfId="2" xr:uid="{00000000-0005-0000-0000-000054000000}"/>
    <cellStyle name="超链接" xfId="4" builtinId="8"/>
    <cellStyle name="普通_ 外G9(3)" xfId="86" xr:uid="{00000000-0005-0000-0000-000056000000}"/>
    <cellStyle name="千分位[0]_宁波" xfId="87" xr:uid="{00000000-0005-0000-0000-000057000000}"/>
    <cellStyle name="千分位_宁波" xfId="88" xr:uid="{00000000-0005-0000-0000-000058000000}"/>
    <cellStyle name="千位[0]_laroux" xfId="89" xr:uid="{00000000-0005-0000-0000-000059000000}"/>
    <cellStyle name="千位_laroux" xfId="90" xr:uid="{00000000-0005-0000-0000-00005A000000}"/>
    <cellStyle name="千位分隔" xfId="92" builtinId="3"/>
    <cellStyle name="千位分隔 2" xfId="91" xr:uid="{00000000-0005-0000-0000-00005C000000}"/>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3</xdr:row>
          <xdr:rowOff>38100</xdr:rowOff>
        </xdr:from>
        <xdr:to>
          <xdr:col>3</xdr:col>
          <xdr:colOff>25400</xdr:colOff>
          <xdr:row>8</xdr:row>
          <xdr:rowOff>12700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showZeros="0" zoomScaleSheetLayoutView="115" workbookViewId="0">
      <selection activeCell="E19" sqref="E19"/>
    </sheetView>
  </sheetViews>
  <sheetFormatPr baseColWidth="10" defaultColWidth="9" defaultRowHeight="14"/>
  <cols>
    <col min="1" max="1" width="10.1640625" style="1" customWidth="1"/>
    <col min="2" max="2" width="8.6640625" style="1" customWidth="1"/>
    <col min="3" max="3" width="3.33203125" style="1" customWidth="1"/>
    <col min="4" max="4" width="6.1640625" style="1" customWidth="1"/>
    <col min="5" max="5" width="7.5" style="1" customWidth="1"/>
    <col min="6" max="6" width="12.33203125" style="1" customWidth="1"/>
    <col min="7" max="9" width="4.83203125" style="1" customWidth="1"/>
    <col min="10" max="10" width="12" style="1" customWidth="1"/>
    <col min="11" max="11" width="8.1640625" style="1" customWidth="1"/>
    <col min="12" max="12" width="6.6640625" style="1" customWidth="1"/>
    <col min="13" max="13" width="9.6640625" style="1" customWidth="1"/>
    <col min="14" max="14" width="12.6640625" style="1" customWidth="1"/>
    <col min="15" max="16384" width="9" style="1"/>
  </cols>
  <sheetData>
    <row r="1" spans="2:2" ht="18.75" customHeight="1"/>
    <row r="2" spans="2:2" s="2" customFormat="1" ht="18.75" customHeight="1"/>
    <row r="3" spans="2:2">
      <c r="B3" s="1" t="s">
        <v>0</v>
      </c>
    </row>
  </sheetData>
  <phoneticPr fontId="3" type="noConversion"/>
  <printOptions horizontalCentered="1"/>
  <pageMargins left="0.4" right="0.31" top="0.4" bottom="0.39" header="0.31496062992125984" footer="0.31496062992125984"/>
  <pageSetup paperSize="9" orientation="landscape" r:id="rId1"/>
  <headerFooter alignWithMargins="0"/>
  <drawing r:id="rId2"/>
  <legacyDrawing r:id="rId3"/>
  <oleObjects>
    <mc:AlternateContent xmlns:mc="http://schemas.openxmlformats.org/markup-compatibility/2006">
      <mc:Choice Requires="x14">
        <oleObject progId="文档" dvAspect="DVASPECT_ICON" shapeId="2049" r:id="rId4">
          <objectPr defaultSize="0" r:id="rId5">
            <anchor moveWithCells="1">
              <from>
                <xdr:col>1</xdr:col>
                <xdr:colOff>25400</xdr:colOff>
                <xdr:row>3</xdr:row>
                <xdr:rowOff>38100</xdr:rowOff>
              </from>
              <to>
                <xdr:col>3</xdr:col>
                <xdr:colOff>25400</xdr:colOff>
                <xdr:row>8</xdr:row>
                <xdr:rowOff>12700</xdr:rowOff>
              </to>
            </anchor>
          </objectPr>
        </oleObject>
      </mc:Choice>
      <mc:Fallback>
        <oleObject progId="文档" dvAspect="DVASPECT_ICON"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C2" sqref="C2:C6"/>
    </sheetView>
  </sheetViews>
  <sheetFormatPr baseColWidth="10" defaultColWidth="9" defaultRowHeight="15"/>
  <cols>
    <col min="1" max="1" width="12.5" customWidth="1"/>
    <col min="2" max="2" width="21" customWidth="1"/>
    <col min="3" max="3" width="9" style="121"/>
  </cols>
  <sheetData>
    <row r="1" spans="1:3">
      <c r="A1" t="s">
        <v>593</v>
      </c>
      <c r="B1" s="121" t="s">
        <v>592</v>
      </c>
      <c r="C1" s="121" t="s">
        <v>591</v>
      </c>
    </row>
    <row r="2" spans="1:3">
      <c r="A2" s="136"/>
      <c r="B2" s="94"/>
    </row>
    <row r="3" spans="1:3">
      <c r="A3" s="136"/>
      <c r="B3" s="94"/>
    </row>
    <row r="4" spans="1:3">
      <c r="A4" s="136"/>
      <c r="B4" s="94"/>
    </row>
    <row r="5" spans="1:3">
      <c r="A5" s="136"/>
      <c r="B5" s="94"/>
    </row>
    <row r="6" spans="1:3">
      <c r="A6" s="136"/>
      <c r="B6" s="94"/>
    </row>
  </sheetData>
  <phoneticPr fontId="3" type="noConversion"/>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workbookViewId="0">
      <selection activeCell="I20" sqref="I20"/>
    </sheetView>
  </sheetViews>
  <sheetFormatPr baseColWidth="10" defaultColWidth="8.83203125" defaultRowHeight="15"/>
  <cols>
    <col min="1" max="2" width="14.1640625" customWidth="1"/>
    <col min="3" max="3" width="23.1640625" customWidth="1"/>
    <col min="4" max="4" width="6.6640625" customWidth="1"/>
    <col min="5" max="5" width="7.83203125" customWidth="1"/>
    <col min="6" max="6" width="23.33203125" customWidth="1"/>
  </cols>
  <sheetData>
    <row r="1" spans="1:6">
      <c r="A1" s="97" t="s">
        <v>70</v>
      </c>
      <c r="B1" s="97" t="s">
        <v>137</v>
      </c>
      <c r="C1" s="97" t="s">
        <v>138</v>
      </c>
      <c r="D1" s="97" t="s">
        <v>594</v>
      </c>
      <c r="E1" s="97" t="s">
        <v>140</v>
      </c>
    </row>
    <row r="2" spans="1:6">
      <c r="A2" s="98">
        <v>22</v>
      </c>
      <c r="B2" s="99"/>
      <c r="C2" s="99"/>
      <c r="D2" s="100"/>
      <c r="E2" s="98"/>
      <c r="F2" s="127" t="s">
        <v>595</v>
      </c>
    </row>
    <row r="3" spans="1:6">
      <c r="A3" s="98">
        <v>23</v>
      </c>
      <c r="B3" s="99"/>
      <c r="C3" s="99"/>
      <c r="D3" s="100"/>
      <c r="E3" s="98"/>
      <c r="F3" s="127" t="s">
        <v>595</v>
      </c>
    </row>
  </sheetData>
  <phoneticPr fontId="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workbookViewId="0">
      <selection activeCell="E2" sqref="E2:E6"/>
    </sheetView>
  </sheetViews>
  <sheetFormatPr baseColWidth="10" defaultColWidth="8.83203125" defaultRowHeight="15"/>
  <cols>
    <col min="1" max="1" width="8.6640625" style="121" customWidth="1"/>
    <col min="2" max="2" width="7.6640625" customWidth="1"/>
    <col min="3" max="3" width="19.6640625" customWidth="1"/>
    <col min="4" max="4" width="7.5" customWidth="1"/>
    <col min="5" max="5" width="15.33203125" style="134" customWidth="1"/>
    <col min="6" max="8" width="11.1640625" customWidth="1"/>
  </cols>
  <sheetData>
    <row r="1" spans="1:5">
      <c r="A1" s="121" t="s">
        <v>70</v>
      </c>
      <c r="B1" t="s">
        <v>603</v>
      </c>
      <c r="C1" t="s">
        <v>604</v>
      </c>
      <c r="D1" t="s">
        <v>103</v>
      </c>
      <c r="E1" s="134" t="s">
        <v>104</v>
      </c>
    </row>
    <row r="2" spans="1:5">
      <c r="A2" s="121">
        <v>1</v>
      </c>
      <c r="D2">
        <v>1</v>
      </c>
    </row>
    <row r="3" spans="1:5">
      <c r="A3" s="121">
        <v>2</v>
      </c>
      <c r="D3">
        <v>1</v>
      </c>
    </row>
    <row r="4" spans="1:5">
      <c r="A4" s="121">
        <v>3</v>
      </c>
      <c r="D4">
        <v>1</v>
      </c>
    </row>
    <row r="5" spans="1:5">
      <c r="A5" s="121">
        <v>4</v>
      </c>
      <c r="D5">
        <v>1</v>
      </c>
    </row>
    <row r="6" spans="1:5">
      <c r="A6" s="121">
        <v>5</v>
      </c>
      <c r="D6">
        <v>1</v>
      </c>
    </row>
  </sheetData>
  <phoneticPr fontId="3" type="noConversion"/>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abSelected="1" workbookViewId="0">
      <selection activeCell="G10" sqref="G10"/>
    </sheetView>
  </sheetViews>
  <sheetFormatPr baseColWidth="10" defaultColWidth="8.83203125" defaultRowHeight="15"/>
  <sheetData/>
  <phoneticPr fontId="3" type="noConversion"/>
  <pageMargins left="0.7" right="0.7" top="0.75" bottom="0.75" header="0.3" footer="0.3"/>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437"/>
  <sheetViews>
    <sheetView topLeftCell="A70" workbookViewId="0">
      <selection activeCell="I94" sqref="I94"/>
    </sheetView>
  </sheetViews>
  <sheetFormatPr baseColWidth="10" defaultColWidth="9" defaultRowHeight="14"/>
  <cols>
    <col min="1" max="1" width="9" style="104"/>
    <col min="2" max="2" width="18" style="105" customWidth="1"/>
    <col min="3" max="3" width="9" style="106"/>
    <col min="4" max="16384" width="9" style="107"/>
  </cols>
  <sheetData>
    <row r="1" spans="1:4">
      <c r="A1" s="104" t="s">
        <v>141</v>
      </c>
      <c r="B1" s="105" t="s">
        <v>142</v>
      </c>
      <c r="C1" s="106" t="s">
        <v>143</v>
      </c>
      <c r="D1" s="107" t="s">
        <v>144</v>
      </c>
    </row>
    <row r="2" spans="1:4">
      <c r="A2" s="108">
        <v>1</v>
      </c>
      <c r="B2" s="105" t="s">
        <v>145</v>
      </c>
      <c r="C2" s="109" t="s">
        <v>146</v>
      </c>
      <c r="D2" s="107">
        <v>1</v>
      </c>
    </row>
    <row r="3" spans="1:4">
      <c r="A3" s="108">
        <v>2</v>
      </c>
      <c r="B3" s="105" t="s">
        <v>145</v>
      </c>
      <c r="C3" s="109" t="s">
        <v>147</v>
      </c>
      <c r="D3" s="107">
        <v>1</v>
      </c>
    </row>
    <row r="4" spans="1:4">
      <c r="A4" s="108">
        <v>3</v>
      </c>
      <c r="B4" s="105" t="s">
        <v>148</v>
      </c>
      <c r="C4" s="109" t="s">
        <v>149</v>
      </c>
      <c r="D4" s="107">
        <v>1</v>
      </c>
    </row>
    <row r="5" spans="1:4">
      <c r="A5" s="108">
        <v>4</v>
      </c>
      <c r="B5" s="105" t="s">
        <v>145</v>
      </c>
      <c r="C5" s="109" t="s">
        <v>150</v>
      </c>
      <c r="D5" s="107">
        <v>1</v>
      </c>
    </row>
    <row r="6" spans="1:4">
      <c r="A6" s="108">
        <v>5</v>
      </c>
      <c r="B6" s="105" t="s">
        <v>145</v>
      </c>
      <c r="C6" s="109" t="s">
        <v>151</v>
      </c>
      <c r="D6" s="107">
        <v>1</v>
      </c>
    </row>
    <row r="7" spans="1:4">
      <c r="A7" s="108">
        <v>6</v>
      </c>
      <c r="B7" s="105" t="s">
        <v>148</v>
      </c>
      <c r="C7" s="109" t="s">
        <v>152</v>
      </c>
      <c r="D7" s="107">
        <v>1</v>
      </c>
    </row>
    <row r="8" spans="1:4">
      <c r="A8" s="108">
        <v>7</v>
      </c>
      <c r="B8" s="105" t="s">
        <v>148</v>
      </c>
      <c r="C8" s="109" t="s">
        <v>153</v>
      </c>
      <c r="D8" s="107">
        <v>1</v>
      </c>
    </row>
    <row r="9" spans="1:4">
      <c r="A9" s="108">
        <v>8</v>
      </c>
      <c r="B9" s="105" t="s">
        <v>148</v>
      </c>
      <c r="C9" s="109" t="s">
        <v>154</v>
      </c>
      <c r="D9" s="107">
        <v>1</v>
      </c>
    </row>
    <row r="10" spans="1:4">
      <c r="A10" s="108">
        <v>9</v>
      </c>
      <c r="B10" s="105" t="s">
        <v>148</v>
      </c>
      <c r="C10" s="109" t="s">
        <v>155</v>
      </c>
      <c r="D10" s="107">
        <v>1</v>
      </c>
    </row>
    <row r="11" spans="1:4">
      <c r="A11" s="108">
        <v>10</v>
      </c>
      <c r="B11" s="105" t="s">
        <v>148</v>
      </c>
      <c r="C11" s="109" t="s">
        <v>156</v>
      </c>
      <c r="D11" s="107">
        <v>1</v>
      </c>
    </row>
    <row r="12" spans="1:4">
      <c r="A12" s="108">
        <v>11</v>
      </c>
      <c r="B12" s="105" t="s">
        <v>145</v>
      </c>
      <c r="C12" s="109" t="s">
        <v>157</v>
      </c>
      <c r="D12" s="107">
        <v>1</v>
      </c>
    </row>
    <row r="13" spans="1:4">
      <c r="A13" s="108">
        <v>12</v>
      </c>
      <c r="B13" s="105" t="s">
        <v>145</v>
      </c>
      <c r="C13" s="109" t="s">
        <v>158</v>
      </c>
      <c r="D13" s="107">
        <v>1</v>
      </c>
    </row>
    <row r="14" spans="1:4">
      <c r="A14" s="108">
        <v>13</v>
      </c>
      <c r="B14" s="105" t="s">
        <v>145</v>
      </c>
      <c r="C14" s="109" t="s">
        <v>159</v>
      </c>
      <c r="D14" s="107">
        <v>1</v>
      </c>
    </row>
    <row r="15" spans="1:4">
      <c r="A15" s="108">
        <v>14</v>
      </c>
      <c r="B15" s="105" t="s">
        <v>145</v>
      </c>
      <c r="C15" s="109" t="s">
        <v>160</v>
      </c>
      <c r="D15" s="107">
        <v>1</v>
      </c>
    </row>
    <row r="16" spans="1:4">
      <c r="A16" s="108">
        <v>15</v>
      </c>
      <c r="B16" s="105" t="s">
        <v>148</v>
      </c>
      <c r="C16" s="109" t="s">
        <v>161</v>
      </c>
      <c r="D16" s="107">
        <v>1</v>
      </c>
    </row>
    <row r="17" spans="1:4">
      <c r="A17" s="108">
        <v>16</v>
      </c>
      <c r="B17" s="105" t="s">
        <v>145</v>
      </c>
      <c r="C17" s="109" t="s">
        <v>162</v>
      </c>
      <c r="D17" s="107">
        <v>1</v>
      </c>
    </row>
    <row r="18" spans="1:4">
      <c r="A18" s="108">
        <v>17</v>
      </c>
      <c r="B18" s="105" t="s">
        <v>145</v>
      </c>
      <c r="C18" s="109" t="s">
        <v>163</v>
      </c>
      <c r="D18" s="107">
        <v>1</v>
      </c>
    </row>
    <row r="19" spans="1:4">
      <c r="A19" s="108">
        <v>18</v>
      </c>
      <c r="B19" s="105" t="s">
        <v>145</v>
      </c>
      <c r="C19" s="109" t="s">
        <v>164</v>
      </c>
      <c r="D19" s="107">
        <v>1</v>
      </c>
    </row>
    <row r="20" spans="1:4">
      <c r="A20" s="108">
        <v>19</v>
      </c>
      <c r="B20" s="105" t="s">
        <v>145</v>
      </c>
      <c r="C20" s="109" t="s">
        <v>165</v>
      </c>
      <c r="D20" s="107">
        <v>1</v>
      </c>
    </row>
    <row r="21" spans="1:4">
      <c r="A21" s="108">
        <v>20</v>
      </c>
      <c r="B21" s="105" t="s">
        <v>145</v>
      </c>
      <c r="C21" s="109" t="s">
        <v>166</v>
      </c>
      <c r="D21" s="107">
        <v>1</v>
      </c>
    </row>
    <row r="22" spans="1:4">
      <c r="A22" s="108">
        <v>21</v>
      </c>
      <c r="B22" s="105" t="s">
        <v>145</v>
      </c>
      <c r="C22" s="109" t="s">
        <v>167</v>
      </c>
      <c r="D22" s="107">
        <v>1</v>
      </c>
    </row>
    <row r="23" spans="1:4">
      <c r="A23" s="108">
        <v>22</v>
      </c>
      <c r="B23" s="105" t="s">
        <v>148</v>
      </c>
      <c r="C23" s="109" t="s">
        <v>168</v>
      </c>
      <c r="D23" s="107">
        <v>1</v>
      </c>
    </row>
    <row r="24" spans="1:4">
      <c r="A24" s="108">
        <v>23</v>
      </c>
      <c r="B24" s="105" t="s">
        <v>148</v>
      </c>
      <c r="C24" s="109" t="s">
        <v>169</v>
      </c>
      <c r="D24" s="107">
        <v>1</v>
      </c>
    </row>
    <row r="25" spans="1:4">
      <c r="A25" s="108">
        <v>24</v>
      </c>
      <c r="B25" s="105" t="s">
        <v>148</v>
      </c>
      <c r="C25" s="109" t="s">
        <v>170</v>
      </c>
      <c r="D25" s="107">
        <v>1</v>
      </c>
    </row>
    <row r="26" spans="1:4">
      <c r="A26" s="108">
        <v>25</v>
      </c>
      <c r="B26" s="105" t="s">
        <v>148</v>
      </c>
      <c r="C26" s="109" t="s">
        <v>171</v>
      </c>
      <c r="D26" s="107">
        <v>1</v>
      </c>
    </row>
    <row r="27" spans="1:4">
      <c r="A27" s="108">
        <v>26</v>
      </c>
      <c r="B27" s="105" t="s">
        <v>148</v>
      </c>
      <c r="C27" s="109" t="s">
        <v>172</v>
      </c>
      <c r="D27" s="107">
        <v>1</v>
      </c>
    </row>
    <row r="28" spans="1:4">
      <c r="A28" s="108">
        <v>27</v>
      </c>
      <c r="B28" s="105" t="s">
        <v>145</v>
      </c>
      <c r="C28" s="109" t="s">
        <v>173</v>
      </c>
      <c r="D28" s="107">
        <v>1</v>
      </c>
    </row>
    <row r="29" spans="1:4">
      <c r="A29" s="108">
        <v>28</v>
      </c>
      <c r="B29" s="105" t="s">
        <v>145</v>
      </c>
      <c r="C29" s="109" t="s">
        <v>174</v>
      </c>
      <c r="D29" s="107">
        <v>1</v>
      </c>
    </row>
    <row r="30" spans="1:4">
      <c r="A30" s="108">
        <v>29</v>
      </c>
      <c r="B30" s="105" t="s">
        <v>148</v>
      </c>
      <c r="C30" s="109" t="s">
        <v>175</v>
      </c>
      <c r="D30" s="107">
        <v>1</v>
      </c>
    </row>
    <row r="31" spans="1:4">
      <c r="A31" s="108">
        <v>30</v>
      </c>
      <c r="B31" s="105" t="s">
        <v>145</v>
      </c>
      <c r="C31" s="109" t="s">
        <v>176</v>
      </c>
      <c r="D31" s="107">
        <v>1</v>
      </c>
    </row>
    <row r="32" spans="1:4">
      <c r="A32" s="108">
        <v>31</v>
      </c>
      <c r="B32" s="105" t="s">
        <v>145</v>
      </c>
      <c r="C32" s="109" t="s">
        <v>177</v>
      </c>
      <c r="D32" s="107">
        <v>1</v>
      </c>
    </row>
    <row r="33" spans="1:4">
      <c r="A33" s="108">
        <v>32</v>
      </c>
      <c r="B33" s="105" t="s">
        <v>145</v>
      </c>
      <c r="C33" s="109" t="s">
        <v>178</v>
      </c>
      <c r="D33" s="107">
        <v>1</v>
      </c>
    </row>
    <row r="34" spans="1:4">
      <c r="A34" s="108">
        <v>33</v>
      </c>
      <c r="B34" s="105" t="s">
        <v>148</v>
      </c>
      <c r="C34" s="109" t="s">
        <v>179</v>
      </c>
      <c r="D34" s="107">
        <v>1</v>
      </c>
    </row>
    <row r="35" spans="1:4">
      <c r="A35" s="108">
        <v>34</v>
      </c>
      <c r="B35" s="105" t="s">
        <v>145</v>
      </c>
      <c r="C35" s="109" t="s">
        <v>180</v>
      </c>
      <c r="D35" s="107">
        <v>1</v>
      </c>
    </row>
    <row r="36" spans="1:4">
      <c r="A36" s="108">
        <v>35</v>
      </c>
      <c r="B36" s="105" t="s">
        <v>145</v>
      </c>
      <c r="C36" s="109" t="s">
        <v>181</v>
      </c>
      <c r="D36" s="107">
        <v>1</v>
      </c>
    </row>
    <row r="37" spans="1:4">
      <c r="A37" s="108">
        <v>36</v>
      </c>
      <c r="B37" s="105" t="s">
        <v>145</v>
      </c>
      <c r="C37" s="109" t="s">
        <v>182</v>
      </c>
      <c r="D37" s="107">
        <v>1</v>
      </c>
    </row>
    <row r="38" spans="1:4">
      <c r="A38" s="108">
        <v>37</v>
      </c>
      <c r="B38" s="105" t="s">
        <v>148</v>
      </c>
      <c r="C38" s="109" t="s">
        <v>183</v>
      </c>
      <c r="D38" s="107">
        <v>1</v>
      </c>
    </row>
    <row r="39" spans="1:4">
      <c r="A39" s="108">
        <v>38</v>
      </c>
      <c r="B39" s="105" t="s">
        <v>148</v>
      </c>
      <c r="C39" s="109" t="s">
        <v>184</v>
      </c>
      <c r="D39" s="107">
        <v>1</v>
      </c>
    </row>
    <row r="40" spans="1:4">
      <c r="A40" s="108">
        <v>39</v>
      </c>
      <c r="B40" s="105" t="s">
        <v>145</v>
      </c>
      <c r="C40" s="109" t="s">
        <v>185</v>
      </c>
      <c r="D40" s="107">
        <v>1</v>
      </c>
    </row>
    <row r="41" spans="1:4">
      <c r="A41" s="108">
        <v>40</v>
      </c>
      <c r="B41" s="105" t="s">
        <v>145</v>
      </c>
      <c r="C41" s="109" t="s">
        <v>186</v>
      </c>
      <c r="D41" s="107">
        <v>1</v>
      </c>
    </row>
    <row r="42" spans="1:4">
      <c r="A42" s="108">
        <v>41</v>
      </c>
      <c r="B42" s="105" t="s">
        <v>145</v>
      </c>
      <c r="C42" s="109" t="s">
        <v>187</v>
      </c>
      <c r="D42" s="107">
        <v>1</v>
      </c>
    </row>
    <row r="43" spans="1:4">
      <c r="A43" s="108">
        <v>42</v>
      </c>
      <c r="B43" s="105" t="s">
        <v>145</v>
      </c>
      <c r="C43" s="109" t="s">
        <v>188</v>
      </c>
      <c r="D43" s="107">
        <v>1</v>
      </c>
    </row>
    <row r="44" spans="1:4">
      <c r="A44" s="108">
        <v>43</v>
      </c>
      <c r="B44" s="105" t="s">
        <v>145</v>
      </c>
      <c r="C44" s="109" t="s">
        <v>189</v>
      </c>
      <c r="D44" s="107">
        <v>1</v>
      </c>
    </row>
    <row r="45" spans="1:4">
      <c r="A45" s="108">
        <v>44</v>
      </c>
      <c r="B45" s="105" t="s">
        <v>145</v>
      </c>
      <c r="C45" s="109" t="s">
        <v>190</v>
      </c>
      <c r="D45" s="107">
        <v>1</v>
      </c>
    </row>
    <row r="46" spans="1:4">
      <c r="A46" s="108">
        <v>45</v>
      </c>
      <c r="B46" s="105" t="s">
        <v>191</v>
      </c>
      <c r="C46" s="110" t="s">
        <v>192</v>
      </c>
      <c r="D46" s="107">
        <v>1</v>
      </c>
    </row>
    <row r="47" spans="1:4">
      <c r="A47" s="108">
        <v>46</v>
      </c>
      <c r="B47" s="105" t="s">
        <v>191</v>
      </c>
      <c r="C47" s="110" t="s">
        <v>193</v>
      </c>
      <c r="D47" s="107">
        <v>1</v>
      </c>
    </row>
    <row r="48" spans="1:4">
      <c r="A48" s="108">
        <v>47</v>
      </c>
      <c r="B48" s="105" t="s">
        <v>191</v>
      </c>
      <c r="C48" s="110" t="s">
        <v>194</v>
      </c>
      <c r="D48" s="107">
        <v>1</v>
      </c>
    </row>
    <row r="49" spans="1:4">
      <c r="A49" s="108">
        <v>48</v>
      </c>
      <c r="B49" s="105" t="s">
        <v>191</v>
      </c>
      <c r="C49" s="110" t="s">
        <v>195</v>
      </c>
      <c r="D49" s="107">
        <v>1</v>
      </c>
    </row>
    <row r="50" spans="1:4">
      <c r="A50" s="108">
        <v>49</v>
      </c>
      <c r="B50" s="105" t="s">
        <v>191</v>
      </c>
      <c r="C50" s="110" t="s">
        <v>196</v>
      </c>
      <c r="D50" s="107">
        <v>1</v>
      </c>
    </row>
    <row r="51" spans="1:4">
      <c r="A51" s="108">
        <v>50</v>
      </c>
      <c r="B51" s="105" t="s">
        <v>191</v>
      </c>
      <c r="C51" s="110" t="s">
        <v>197</v>
      </c>
      <c r="D51" s="107">
        <v>1</v>
      </c>
    </row>
    <row r="52" spans="1:4">
      <c r="A52" s="108">
        <v>51</v>
      </c>
      <c r="B52" s="105" t="s">
        <v>191</v>
      </c>
      <c r="C52" s="110" t="s">
        <v>198</v>
      </c>
      <c r="D52" s="107">
        <v>1</v>
      </c>
    </row>
    <row r="53" spans="1:4">
      <c r="A53" s="108">
        <v>52</v>
      </c>
      <c r="B53" s="105" t="s">
        <v>191</v>
      </c>
      <c r="C53" s="110" t="s">
        <v>199</v>
      </c>
      <c r="D53" s="107">
        <v>1</v>
      </c>
    </row>
    <row r="54" spans="1:4">
      <c r="A54" s="108">
        <v>53</v>
      </c>
      <c r="B54" s="105" t="s">
        <v>191</v>
      </c>
      <c r="C54" s="110" t="s">
        <v>200</v>
      </c>
      <c r="D54" s="107">
        <v>1</v>
      </c>
    </row>
    <row r="55" spans="1:4">
      <c r="A55" s="108">
        <v>54</v>
      </c>
      <c r="B55" s="105" t="s">
        <v>191</v>
      </c>
      <c r="C55" s="110" t="s">
        <v>201</v>
      </c>
      <c r="D55" s="107">
        <v>1</v>
      </c>
    </row>
    <row r="56" spans="1:4">
      <c r="A56" s="108">
        <v>55</v>
      </c>
      <c r="B56" s="105" t="s">
        <v>191</v>
      </c>
      <c r="C56" s="110" t="s">
        <v>202</v>
      </c>
      <c r="D56" s="107">
        <v>1</v>
      </c>
    </row>
    <row r="57" spans="1:4">
      <c r="A57" s="108">
        <v>56</v>
      </c>
      <c r="B57" s="105" t="s">
        <v>191</v>
      </c>
      <c r="C57" s="110" t="s">
        <v>203</v>
      </c>
      <c r="D57" s="107">
        <v>1</v>
      </c>
    </row>
    <row r="58" spans="1:4">
      <c r="A58" s="108">
        <v>57</v>
      </c>
      <c r="B58" s="105" t="s">
        <v>191</v>
      </c>
      <c r="C58" s="110" t="s">
        <v>204</v>
      </c>
      <c r="D58" s="107">
        <v>1</v>
      </c>
    </row>
    <row r="59" spans="1:4">
      <c r="A59" s="108">
        <v>58</v>
      </c>
      <c r="B59" s="105" t="s">
        <v>191</v>
      </c>
      <c r="C59" s="110" t="s">
        <v>205</v>
      </c>
      <c r="D59" s="107">
        <v>1</v>
      </c>
    </row>
    <row r="60" spans="1:4">
      <c r="A60" s="108">
        <v>59</v>
      </c>
      <c r="B60" s="105" t="s">
        <v>191</v>
      </c>
      <c r="C60" s="110" t="s">
        <v>206</v>
      </c>
      <c r="D60" s="107">
        <v>1</v>
      </c>
    </row>
    <row r="61" spans="1:4">
      <c r="A61" s="108">
        <v>60</v>
      </c>
      <c r="B61" s="105" t="s">
        <v>191</v>
      </c>
      <c r="C61" s="110" t="s">
        <v>207</v>
      </c>
      <c r="D61" s="107">
        <v>1</v>
      </c>
    </row>
    <row r="62" spans="1:4">
      <c r="A62" s="108">
        <v>61</v>
      </c>
      <c r="B62" s="105" t="s">
        <v>191</v>
      </c>
      <c r="C62" s="110" t="s">
        <v>208</v>
      </c>
      <c r="D62" s="107">
        <v>1</v>
      </c>
    </row>
    <row r="63" spans="1:4">
      <c r="A63" s="108">
        <v>62</v>
      </c>
      <c r="B63" s="105" t="s">
        <v>191</v>
      </c>
      <c r="C63" s="110" t="s">
        <v>209</v>
      </c>
      <c r="D63" s="107">
        <v>1</v>
      </c>
    </row>
    <row r="64" spans="1:4">
      <c r="A64" s="108">
        <v>63</v>
      </c>
      <c r="B64" s="105" t="s">
        <v>191</v>
      </c>
      <c r="C64" s="106" t="s">
        <v>210</v>
      </c>
      <c r="D64" s="107">
        <v>1</v>
      </c>
    </row>
    <row r="65" spans="1:4">
      <c r="A65" s="108">
        <v>64</v>
      </c>
      <c r="B65" s="105" t="s">
        <v>191</v>
      </c>
      <c r="C65" s="106" t="s">
        <v>211</v>
      </c>
      <c r="D65" s="107">
        <v>1</v>
      </c>
    </row>
    <row r="66" spans="1:4">
      <c r="A66" s="108">
        <v>65</v>
      </c>
      <c r="B66" s="105" t="s">
        <v>191</v>
      </c>
      <c r="C66" s="106" t="s">
        <v>212</v>
      </c>
      <c r="D66" s="107">
        <v>1</v>
      </c>
    </row>
    <row r="67" spans="1:4">
      <c r="A67" s="108">
        <v>66</v>
      </c>
      <c r="B67" s="105" t="s">
        <v>191</v>
      </c>
      <c r="C67" s="106" t="s">
        <v>213</v>
      </c>
      <c r="D67" s="107">
        <v>1</v>
      </c>
    </row>
    <row r="68" spans="1:4">
      <c r="A68" s="108">
        <v>67</v>
      </c>
      <c r="B68" s="105" t="s">
        <v>191</v>
      </c>
      <c r="C68" s="106" t="s">
        <v>214</v>
      </c>
      <c r="D68" s="107">
        <v>1</v>
      </c>
    </row>
    <row r="69" spans="1:4">
      <c r="A69" s="108">
        <v>68</v>
      </c>
      <c r="B69" s="105" t="s">
        <v>191</v>
      </c>
      <c r="C69" s="106" t="s">
        <v>215</v>
      </c>
      <c r="D69" s="107">
        <v>1</v>
      </c>
    </row>
    <row r="70" spans="1:4">
      <c r="A70" s="108">
        <v>69</v>
      </c>
      <c r="B70" s="105" t="s">
        <v>191</v>
      </c>
      <c r="C70" s="106" t="s">
        <v>216</v>
      </c>
      <c r="D70" s="107">
        <v>1</v>
      </c>
    </row>
    <row r="71" spans="1:4">
      <c r="A71" s="108">
        <v>70</v>
      </c>
      <c r="B71" s="105" t="s">
        <v>191</v>
      </c>
      <c r="C71" s="106" t="s">
        <v>217</v>
      </c>
      <c r="D71" s="107">
        <v>1</v>
      </c>
    </row>
    <row r="72" spans="1:4">
      <c r="A72" s="108">
        <v>71</v>
      </c>
      <c r="B72" s="105" t="s">
        <v>191</v>
      </c>
      <c r="C72" s="106" t="s">
        <v>218</v>
      </c>
      <c r="D72" s="107">
        <v>1</v>
      </c>
    </row>
    <row r="73" spans="1:4">
      <c r="A73" s="108">
        <v>72</v>
      </c>
      <c r="B73" s="105" t="s">
        <v>191</v>
      </c>
      <c r="C73" s="106" t="s">
        <v>219</v>
      </c>
      <c r="D73" s="107">
        <v>1</v>
      </c>
    </row>
    <row r="74" spans="1:4">
      <c r="A74" s="108">
        <v>73</v>
      </c>
      <c r="B74" s="105" t="s">
        <v>191</v>
      </c>
      <c r="C74" s="106" t="s">
        <v>220</v>
      </c>
      <c r="D74" s="107">
        <v>1</v>
      </c>
    </row>
    <row r="75" spans="1:4">
      <c r="A75" s="108">
        <v>74</v>
      </c>
      <c r="B75" s="105" t="s">
        <v>191</v>
      </c>
      <c r="C75" s="106" t="s">
        <v>221</v>
      </c>
      <c r="D75" s="107">
        <v>1</v>
      </c>
    </row>
    <row r="76" spans="1:4">
      <c r="A76" s="108">
        <v>75</v>
      </c>
      <c r="B76" s="105" t="s">
        <v>191</v>
      </c>
      <c r="C76" s="106" t="s">
        <v>222</v>
      </c>
      <c r="D76" s="107">
        <v>1</v>
      </c>
    </row>
    <row r="77" spans="1:4">
      <c r="A77" s="108">
        <v>76</v>
      </c>
      <c r="B77" s="105" t="s">
        <v>191</v>
      </c>
      <c r="C77" s="106" t="s">
        <v>223</v>
      </c>
      <c r="D77" s="107">
        <v>1</v>
      </c>
    </row>
    <row r="78" spans="1:4">
      <c r="A78" s="108">
        <v>77</v>
      </c>
      <c r="B78" s="105" t="s">
        <v>191</v>
      </c>
      <c r="C78" s="106" t="s">
        <v>224</v>
      </c>
      <c r="D78" s="107">
        <v>1</v>
      </c>
    </row>
    <row r="79" spans="1:4">
      <c r="A79" s="108">
        <v>78</v>
      </c>
      <c r="B79" s="105" t="s">
        <v>191</v>
      </c>
      <c r="C79" s="106" t="s">
        <v>225</v>
      </c>
      <c r="D79" s="107">
        <v>1</v>
      </c>
    </row>
    <row r="80" spans="1:4">
      <c r="A80" s="108">
        <v>79</v>
      </c>
      <c r="B80" s="105" t="s">
        <v>191</v>
      </c>
      <c r="C80" s="106" t="s">
        <v>226</v>
      </c>
      <c r="D80" s="107">
        <v>1</v>
      </c>
    </row>
    <row r="81" spans="1:4">
      <c r="A81" s="108">
        <v>80</v>
      </c>
      <c r="B81" s="105" t="s">
        <v>191</v>
      </c>
      <c r="C81" s="106" t="s">
        <v>227</v>
      </c>
      <c r="D81" s="107">
        <v>1</v>
      </c>
    </row>
    <row r="82" spans="1:4">
      <c r="A82" s="108">
        <v>81</v>
      </c>
      <c r="B82" s="105" t="s">
        <v>191</v>
      </c>
      <c r="C82" s="106" t="s">
        <v>228</v>
      </c>
      <c r="D82" s="107">
        <v>1</v>
      </c>
    </row>
    <row r="83" spans="1:4">
      <c r="A83" s="108">
        <v>82</v>
      </c>
      <c r="B83" s="105" t="s">
        <v>191</v>
      </c>
      <c r="C83" s="106" t="s">
        <v>229</v>
      </c>
      <c r="D83" s="107">
        <v>1</v>
      </c>
    </row>
    <row r="84" spans="1:4">
      <c r="A84" s="108">
        <v>83</v>
      </c>
      <c r="B84" s="105" t="s">
        <v>191</v>
      </c>
      <c r="C84" s="106" t="s">
        <v>230</v>
      </c>
      <c r="D84" s="107">
        <v>1</v>
      </c>
    </row>
    <row r="85" spans="1:4">
      <c r="A85" s="108">
        <v>84</v>
      </c>
      <c r="B85" s="105" t="s">
        <v>191</v>
      </c>
      <c r="C85" s="106" t="s">
        <v>231</v>
      </c>
      <c r="D85" s="107">
        <v>1</v>
      </c>
    </row>
    <row r="86" spans="1:4">
      <c r="A86" s="108">
        <v>85</v>
      </c>
      <c r="B86" s="105" t="s">
        <v>191</v>
      </c>
      <c r="C86" s="106" t="s">
        <v>232</v>
      </c>
      <c r="D86" s="107">
        <v>1</v>
      </c>
    </row>
    <row r="87" spans="1:4">
      <c r="A87" s="108">
        <v>86</v>
      </c>
      <c r="B87" s="105" t="s">
        <v>191</v>
      </c>
      <c r="C87" s="106" t="s">
        <v>233</v>
      </c>
      <c r="D87" s="107">
        <v>1</v>
      </c>
    </row>
    <row r="88" spans="1:4">
      <c r="A88" s="108">
        <v>87</v>
      </c>
      <c r="B88" s="105" t="s">
        <v>191</v>
      </c>
      <c r="C88" s="106" t="s">
        <v>234</v>
      </c>
      <c r="D88" s="107">
        <v>1</v>
      </c>
    </row>
    <row r="89" spans="1:4">
      <c r="A89" s="108">
        <v>88</v>
      </c>
      <c r="B89" s="105" t="s">
        <v>191</v>
      </c>
      <c r="C89" s="106" t="s">
        <v>235</v>
      </c>
      <c r="D89" s="107">
        <v>1</v>
      </c>
    </row>
    <row r="90" spans="1:4">
      <c r="A90" s="108">
        <v>89</v>
      </c>
      <c r="B90" s="105" t="s">
        <v>191</v>
      </c>
      <c r="C90" s="106" t="s">
        <v>236</v>
      </c>
      <c r="D90" s="107">
        <v>1</v>
      </c>
    </row>
    <row r="91" spans="1:4">
      <c r="A91" s="108">
        <v>90</v>
      </c>
      <c r="B91" s="105" t="s">
        <v>191</v>
      </c>
      <c r="C91" s="106" t="s">
        <v>237</v>
      </c>
      <c r="D91" s="107">
        <v>1</v>
      </c>
    </row>
    <row r="92" spans="1:4">
      <c r="A92" s="108">
        <v>91</v>
      </c>
      <c r="B92" s="105" t="s">
        <v>191</v>
      </c>
      <c r="C92" s="106" t="s">
        <v>238</v>
      </c>
      <c r="D92" s="107">
        <v>1</v>
      </c>
    </row>
    <row r="93" spans="1:4">
      <c r="A93" s="108">
        <v>92</v>
      </c>
      <c r="B93" s="105" t="s">
        <v>191</v>
      </c>
      <c r="C93" s="106" t="s">
        <v>239</v>
      </c>
      <c r="D93" s="107">
        <v>1</v>
      </c>
    </row>
    <row r="94" spans="1:4">
      <c r="A94" s="108">
        <v>93</v>
      </c>
      <c r="B94" s="105" t="s">
        <v>191</v>
      </c>
      <c r="C94" s="106" t="s">
        <v>240</v>
      </c>
      <c r="D94" s="107">
        <v>1</v>
      </c>
    </row>
    <row r="95" spans="1:4">
      <c r="A95" s="108">
        <v>94</v>
      </c>
      <c r="B95" s="105" t="s">
        <v>191</v>
      </c>
      <c r="C95" s="106" t="s">
        <v>241</v>
      </c>
      <c r="D95" s="107">
        <v>1</v>
      </c>
    </row>
    <row r="96" spans="1:4">
      <c r="A96" s="108">
        <v>95</v>
      </c>
      <c r="B96" s="105" t="s">
        <v>191</v>
      </c>
      <c r="C96" s="106" t="s">
        <v>242</v>
      </c>
      <c r="D96" s="107">
        <v>1</v>
      </c>
    </row>
    <row r="97" spans="1:4">
      <c r="A97" s="108">
        <v>96</v>
      </c>
      <c r="B97" s="105" t="s">
        <v>191</v>
      </c>
      <c r="C97" s="106" t="s">
        <v>243</v>
      </c>
      <c r="D97" s="107">
        <v>1</v>
      </c>
    </row>
    <row r="98" spans="1:4">
      <c r="A98" s="108">
        <v>97</v>
      </c>
      <c r="B98" s="105" t="s">
        <v>191</v>
      </c>
      <c r="C98" s="106" t="s">
        <v>244</v>
      </c>
      <c r="D98" s="107">
        <v>1</v>
      </c>
    </row>
    <row r="99" spans="1:4">
      <c r="A99" s="108">
        <v>98</v>
      </c>
      <c r="B99" s="105" t="s">
        <v>191</v>
      </c>
      <c r="C99" s="106" t="s">
        <v>245</v>
      </c>
      <c r="D99" s="107">
        <v>1</v>
      </c>
    </row>
    <row r="100" spans="1:4">
      <c r="A100" s="108">
        <v>99</v>
      </c>
      <c r="B100" s="105" t="s">
        <v>191</v>
      </c>
      <c r="C100" s="106" t="s">
        <v>246</v>
      </c>
      <c r="D100" s="107">
        <v>1</v>
      </c>
    </row>
    <row r="101" spans="1:4">
      <c r="A101" s="108">
        <v>100</v>
      </c>
      <c r="B101" s="105" t="s">
        <v>191</v>
      </c>
      <c r="C101" s="106" t="s">
        <v>247</v>
      </c>
      <c r="D101" s="107">
        <v>1</v>
      </c>
    </row>
    <row r="102" spans="1:4">
      <c r="A102" s="108">
        <v>101</v>
      </c>
      <c r="B102" s="105" t="s">
        <v>191</v>
      </c>
      <c r="C102" s="106" t="s">
        <v>248</v>
      </c>
      <c r="D102" s="107">
        <v>1</v>
      </c>
    </row>
    <row r="103" spans="1:4">
      <c r="A103" s="108">
        <v>102</v>
      </c>
      <c r="B103" s="105" t="s">
        <v>191</v>
      </c>
      <c r="C103" s="106" t="s">
        <v>249</v>
      </c>
      <c r="D103" s="107">
        <v>1</v>
      </c>
    </row>
    <row r="104" spans="1:4">
      <c r="A104" s="108">
        <v>103</v>
      </c>
      <c r="B104" s="105" t="s">
        <v>191</v>
      </c>
      <c r="C104" s="106" t="s">
        <v>250</v>
      </c>
      <c r="D104" s="107">
        <v>1</v>
      </c>
    </row>
    <row r="105" spans="1:4">
      <c r="A105" s="108">
        <v>104</v>
      </c>
      <c r="B105" s="105" t="s">
        <v>191</v>
      </c>
      <c r="C105" s="106" t="s">
        <v>251</v>
      </c>
      <c r="D105" s="107">
        <v>1</v>
      </c>
    </row>
    <row r="106" spans="1:4">
      <c r="A106" s="108">
        <v>105</v>
      </c>
      <c r="B106" s="105" t="s">
        <v>191</v>
      </c>
      <c r="C106" s="106" t="s">
        <v>252</v>
      </c>
      <c r="D106" s="107">
        <v>1</v>
      </c>
    </row>
    <row r="107" spans="1:4">
      <c r="A107" s="108">
        <v>106</v>
      </c>
      <c r="B107" s="105" t="s">
        <v>191</v>
      </c>
      <c r="C107" s="106" t="s">
        <v>253</v>
      </c>
      <c r="D107" s="107">
        <v>1</v>
      </c>
    </row>
    <row r="108" spans="1:4">
      <c r="A108" s="108">
        <v>107</v>
      </c>
      <c r="B108" s="105" t="s">
        <v>191</v>
      </c>
      <c r="C108" s="106" t="s">
        <v>254</v>
      </c>
      <c r="D108" s="107">
        <v>1</v>
      </c>
    </row>
    <row r="109" spans="1:4">
      <c r="A109" s="108">
        <v>108</v>
      </c>
      <c r="B109" s="105" t="s">
        <v>191</v>
      </c>
      <c r="C109" s="106" t="s">
        <v>255</v>
      </c>
      <c r="D109" s="107">
        <v>1</v>
      </c>
    </row>
    <row r="110" spans="1:4">
      <c r="A110" s="108">
        <v>109</v>
      </c>
      <c r="B110" s="105" t="s">
        <v>191</v>
      </c>
      <c r="C110" s="106" t="s">
        <v>256</v>
      </c>
      <c r="D110" s="107">
        <v>1</v>
      </c>
    </row>
    <row r="111" spans="1:4">
      <c r="A111" s="108">
        <v>110</v>
      </c>
      <c r="B111" s="105" t="s">
        <v>191</v>
      </c>
      <c r="C111" s="106" t="s">
        <v>257</v>
      </c>
      <c r="D111" s="107">
        <v>1</v>
      </c>
    </row>
    <row r="112" spans="1:4">
      <c r="A112" s="108">
        <v>111</v>
      </c>
      <c r="B112" s="105" t="s">
        <v>191</v>
      </c>
      <c r="C112" s="106" t="s">
        <v>258</v>
      </c>
      <c r="D112" s="107">
        <v>1</v>
      </c>
    </row>
    <row r="113" spans="1:4">
      <c r="A113" s="108">
        <v>112</v>
      </c>
      <c r="B113" s="105" t="s">
        <v>191</v>
      </c>
      <c r="C113" s="106" t="s">
        <v>259</v>
      </c>
      <c r="D113" s="107">
        <v>1</v>
      </c>
    </row>
    <row r="114" spans="1:4">
      <c r="A114" s="108">
        <v>113</v>
      </c>
      <c r="B114" s="105" t="s">
        <v>191</v>
      </c>
      <c r="C114" s="106" t="s">
        <v>260</v>
      </c>
      <c r="D114" s="107">
        <v>1</v>
      </c>
    </row>
    <row r="115" spans="1:4">
      <c r="A115" s="108">
        <v>114</v>
      </c>
      <c r="B115" s="105" t="s">
        <v>191</v>
      </c>
      <c r="C115" s="106" t="s">
        <v>261</v>
      </c>
      <c r="D115" s="107">
        <v>1</v>
      </c>
    </row>
    <row r="116" spans="1:4">
      <c r="A116" s="108">
        <v>115</v>
      </c>
      <c r="B116" s="105" t="s">
        <v>191</v>
      </c>
      <c r="C116" s="106" t="s">
        <v>262</v>
      </c>
      <c r="D116" s="107">
        <v>1</v>
      </c>
    </row>
    <row r="117" spans="1:4">
      <c r="A117" s="108">
        <v>116</v>
      </c>
      <c r="B117" s="105" t="s">
        <v>191</v>
      </c>
      <c r="C117" s="106" t="s">
        <v>263</v>
      </c>
      <c r="D117" s="107">
        <v>1</v>
      </c>
    </row>
    <row r="118" spans="1:4">
      <c r="A118" s="108">
        <v>117</v>
      </c>
      <c r="B118" s="105" t="s">
        <v>191</v>
      </c>
      <c r="C118" s="106" t="s">
        <v>264</v>
      </c>
      <c r="D118" s="107">
        <v>1</v>
      </c>
    </row>
    <row r="119" spans="1:4">
      <c r="A119" s="108">
        <v>118</v>
      </c>
      <c r="B119" s="105" t="s">
        <v>191</v>
      </c>
      <c r="C119" s="106" t="s">
        <v>265</v>
      </c>
      <c r="D119" s="107">
        <v>1</v>
      </c>
    </row>
    <row r="120" spans="1:4">
      <c r="A120" s="108">
        <v>119</v>
      </c>
      <c r="B120" s="105" t="s">
        <v>191</v>
      </c>
      <c r="C120" s="106" t="s">
        <v>266</v>
      </c>
      <c r="D120" s="107">
        <v>1</v>
      </c>
    </row>
    <row r="121" spans="1:4">
      <c r="A121" s="108">
        <v>120</v>
      </c>
      <c r="B121" s="105" t="s">
        <v>191</v>
      </c>
      <c r="C121" s="106" t="s">
        <v>267</v>
      </c>
      <c r="D121" s="107">
        <v>1</v>
      </c>
    </row>
    <row r="122" spans="1:4">
      <c r="A122" s="108">
        <v>121</v>
      </c>
      <c r="B122" s="105" t="s">
        <v>191</v>
      </c>
      <c r="C122" s="106" t="s">
        <v>268</v>
      </c>
      <c r="D122" s="107">
        <v>1</v>
      </c>
    </row>
    <row r="123" spans="1:4">
      <c r="A123" s="108">
        <v>122</v>
      </c>
      <c r="B123" s="105" t="s">
        <v>191</v>
      </c>
      <c r="C123" s="106" t="s">
        <v>269</v>
      </c>
      <c r="D123" s="107">
        <v>1</v>
      </c>
    </row>
    <row r="124" spans="1:4">
      <c r="A124" s="108">
        <v>123</v>
      </c>
      <c r="B124" s="105" t="s">
        <v>191</v>
      </c>
      <c r="C124" s="106" t="s">
        <v>270</v>
      </c>
      <c r="D124" s="107">
        <v>1</v>
      </c>
    </row>
    <row r="125" spans="1:4">
      <c r="A125" s="108">
        <v>124</v>
      </c>
      <c r="B125" s="105" t="s">
        <v>191</v>
      </c>
      <c r="C125" s="106" t="s">
        <v>271</v>
      </c>
      <c r="D125" s="107">
        <v>1</v>
      </c>
    </row>
    <row r="126" spans="1:4">
      <c r="A126" s="108">
        <v>125</v>
      </c>
      <c r="B126" s="105" t="s">
        <v>191</v>
      </c>
      <c r="C126" s="106" t="s">
        <v>272</v>
      </c>
      <c r="D126" s="107">
        <v>1</v>
      </c>
    </row>
    <row r="127" spans="1:4">
      <c r="A127" s="108">
        <v>126</v>
      </c>
      <c r="B127" s="105" t="s">
        <v>191</v>
      </c>
      <c r="C127" s="106" t="s">
        <v>273</v>
      </c>
      <c r="D127" s="107">
        <v>1</v>
      </c>
    </row>
    <row r="128" spans="1:4">
      <c r="A128" s="108">
        <v>127</v>
      </c>
      <c r="B128" s="105" t="s">
        <v>191</v>
      </c>
      <c r="C128" s="106" t="s">
        <v>274</v>
      </c>
      <c r="D128" s="107">
        <v>1</v>
      </c>
    </row>
    <row r="129" spans="1:4">
      <c r="A129" s="108">
        <v>128</v>
      </c>
      <c r="B129" s="105" t="s">
        <v>191</v>
      </c>
      <c r="C129" s="106" t="s">
        <v>275</v>
      </c>
      <c r="D129" s="107">
        <v>1</v>
      </c>
    </row>
    <row r="130" spans="1:4">
      <c r="A130" s="108">
        <v>129</v>
      </c>
      <c r="B130" s="105" t="s">
        <v>191</v>
      </c>
      <c r="C130" s="106" t="s">
        <v>276</v>
      </c>
      <c r="D130" s="107">
        <v>1</v>
      </c>
    </row>
    <row r="131" spans="1:4">
      <c r="A131" s="108">
        <v>130</v>
      </c>
      <c r="B131" s="105" t="s">
        <v>191</v>
      </c>
      <c r="C131" s="106" t="s">
        <v>277</v>
      </c>
      <c r="D131" s="107">
        <v>1</v>
      </c>
    </row>
    <row r="132" spans="1:4">
      <c r="A132" s="108">
        <v>131</v>
      </c>
      <c r="B132" s="105" t="s">
        <v>191</v>
      </c>
      <c r="C132" s="106" t="s">
        <v>278</v>
      </c>
      <c r="D132" s="107">
        <v>1</v>
      </c>
    </row>
    <row r="133" spans="1:4">
      <c r="A133" s="108">
        <v>132</v>
      </c>
      <c r="B133" s="105" t="s">
        <v>191</v>
      </c>
      <c r="C133" s="106" t="s">
        <v>279</v>
      </c>
      <c r="D133" s="107">
        <v>1</v>
      </c>
    </row>
    <row r="134" spans="1:4">
      <c r="A134" s="108">
        <v>133</v>
      </c>
      <c r="B134" s="105" t="s">
        <v>191</v>
      </c>
      <c r="C134" s="106" t="s">
        <v>280</v>
      </c>
      <c r="D134" s="107">
        <v>1</v>
      </c>
    </row>
    <row r="135" spans="1:4">
      <c r="A135" s="108">
        <v>134</v>
      </c>
      <c r="B135" s="105" t="s">
        <v>191</v>
      </c>
      <c r="C135" s="106" t="s">
        <v>281</v>
      </c>
      <c r="D135" s="107">
        <v>1</v>
      </c>
    </row>
    <row r="136" spans="1:4">
      <c r="A136" s="108">
        <v>135</v>
      </c>
      <c r="B136" s="105" t="s">
        <v>191</v>
      </c>
      <c r="C136" s="106" t="s">
        <v>282</v>
      </c>
      <c r="D136" s="107">
        <v>1</v>
      </c>
    </row>
    <row r="137" spans="1:4">
      <c r="A137" s="108">
        <v>136</v>
      </c>
      <c r="B137" s="105" t="s">
        <v>191</v>
      </c>
      <c r="C137" s="106" t="s">
        <v>283</v>
      </c>
      <c r="D137" s="107">
        <v>1</v>
      </c>
    </row>
    <row r="138" spans="1:4">
      <c r="A138" s="108">
        <v>137</v>
      </c>
      <c r="B138" s="105" t="s">
        <v>191</v>
      </c>
      <c r="C138" s="106" t="s">
        <v>284</v>
      </c>
      <c r="D138" s="107">
        <v>1</v>
      </c>
    </row>
    <row r="139" spans="1:4">
      <c r="A139" s="108">
        <v>138</v>
      </c>
      <c r="B139" s="105" t="s">
        <v>191</v>
      </c>
      <c r="C139" s="106" t="s">
        <v>285</v>
      </c>
      <c r="D139" s="107">
        <v>1</v>
      </c>
    </row>
    <row r="140" spans="1:4">
      <c r="A140" s="108">
        <v>139</v>
      </c>
      <c r="B140" s="105" t="s">
        <v>191</v>
      </c>
      <c r="C140" s="106" t="s">
        <v>286</v>
      </c>
      <c r="D140" s="107">
        <v>1</v>
      </c>
    </row>
    <row r="141" spans="1:4">
      <c r="A141" s="108">
        <v>140</v>
      </c>
      <c r="B141" s="105" t="s">
        <v>191</v>
      </c>
      <c r="C141" s="106" t="s">
        <v>287</v>
      </c>
      <c r="D141" s="107">
        <v>1</v>
      </c>
    </row>
    <row r="142" spans="1:4">
      <c r="A142" s="108">
        <v>141</v>
      </c>
      <c r="B142" s="105" t="s">
        <v>191</v>
      </c>
      <c r="C142" s="106" t="s">
        <v>288</v>
      </c>
      <c r="D142" s="107">
        <v>1</v>
      </c>
    </row>
    <row r="143" spans="1:4">
      <c r="A143" s="108">
        <v>142</v>
      </c>
      <c r="B143" s="105" t="s">
        <v>191</v>
      </c>
      <c r="C143" s="106" t="s">
        <v>289</v>
      </c>
      <c r="D143" s="107">
        <v>1</v>
      </c>
    </row>
    <row r="144" spans="1:4">
      <c r="A144" s="108">
        <v>143</v>
      </c>
      <c r="B144" s="105" t="s">
        <v>191</v>
      </c>
      <c r="C144" s="106" t="s">
        <v>290</v>
      </c>
      <c r="D144" s="107">
        <v>1</v>
      </c>
    </row>
    <row r="145" spans="1:4">
      <c r="A145" s="108">
        <v>144</v>
      </c>
      <c r="B145" s="105" t="s">
        <v>191</v>
      </c>
      <c r="C145" s="106" t="s">
        <v>291</v>
      </c>
      <c r="D145" s="107">
        <v>1</v>
      </c>
    </row>
    <row r="146" spans="1:4">
      <c r="A146" s="108">
        <v>145</v>
      </c>
      <c r="B146" s="105" t="s">
        <v>191</v>
      </c>
      <c r="C146" s="106" t="s">
        <v>292</v>
      </c>
      <c r="D146" s="107">
        <v>1</v>
      </c>
    </row>
    <row r="147" spans="1:4">
      <c r="A147" s="108">
        <v>146</v>
      </c>
      <c r="B147" s="105" t="s">
        <v>191</v>
      </c>
      <c r="C147" s="106" t="s">
        <v>293</v>
      </c>
      <c r="D147" s="107">
        <v>1</v>
      </c>
    </row>
    <row r="148" spans="1:4">
      <c r="A148" s="108">
        <v>147</v>
      </c>
      <c r="B148" s="105" t="s">
        <v>191</v>
      </c>
      <c r="C148" s="106" t="s">
        <v>294</v>
      </c>
      <c r="D148" s="107">
        <v>1</v>
      </c>
    </row>
    <row r="149" spans="1:4">
      <c r="A149" s="108">
        <v>148</v>
      </c>
      <c r="B149" s="105" t="s">
        <v>191</v>
      </c>
      <c r="C149" s="106" t="s">
        <v>295</v>
      </c>
      <c r="D149" s="107">
        <v>1</v>
      </c>
    </row>
    <row r="150" spans="1:4">
      <c r="A150" s="108">
        <v>149</v>
      </c>
      <c r="B150" s="105" t="s">
        <v>191</v>
      </c>
      <c r="C150" s="106" t="s">
        <v>296</v>
      </c>
      <c r="D150" s="107">
        <v>1</v>
      </c>
    </row>
    <row r="151" spans="1:4">
      <c r="A151" s="108">
        <v>150</v>
      </c>
      <c r="B151" s="105" t="s">
        <v>191</v>
      </c>
      <c r="C151" s="106" t="s">
        <v>297</v>
      </c>
      <c r="D151" s="107">
        <v>1</v>
      </c>
    </row>
    <row r="152" spans="1:4">
      <c r="A152" s="108">
        <v>151</v>
      </c>
      <c r="B152" s="105" t="s">
        <v>191</v>
      </c>
      <c r="C152" s="106" t="s">
        <v>298</v>
      </c>
      <c r="D152" s="107">
        <v>1</v>
      </c>
    </row>
    <row r="153" spans="1:4">
      <c r="A153" s="108">
        <v>152</v>
      </c>
      <c r="B153" s="105" t="s">
        <v>191</v>
      </c>
      <c r="C153" s="106" t="s">
        <v>299</v>
      </c>
      <c r="D153" s="107">
        <v>1</v>
      </c>
    </row>
    <row r="154" spans="1:4">
      <c r="A154" s="108">
        <v>153</v>
      </c>
      <c r="B154" s="105" t="s">
        <v>191</v>
      </c>
      <c r="C154" s="106" t="s">
        <v>300</v>
      </c>
      <c r="D154" s="107">
        <v>1</v>
      </c>
    </row>
    <row r="155" spans="1:4">
      <c r="A155" s="108">
        <v>154</v>
      </c>
      <c r="B155" s="105" t="s">
        <v>191</v>
      </c>
      <c r="C155" s="106" t="s">
        <v>301</v>
      </c>
      <c r="D155" s="107">
        <v>1</v>
      </c>
    </row>
    <row r="156" spans="1:4">
      <c r="A156" s="108">
        <v>155</v>
      </c>
      <c r="B156" s="105" t="s">
        <v>191</v>
      </c>
      <c r="C156" s="106" t="s">
        <v>302</v>
      </c>
      <c r="D156" s="107">
        <v>1</v>
      </c>
    </row>
    <row r="157" spans="1:4">
      <c r="A157" s="108">
        <v>156</v>
      </c>
      <c r="B157" s="105" t="s">
        <v>191</v>
      </c>
      <c r="C157" s="106" t="s">
        <v>303</v>
      </c>
      <c r="D157" s="107">
        <v>1</v>
      </c>
    </row>
    <row r="158" spans="1:4">
      <c r="A158" s="108">
        <v>157</v>
      </c>
      <c r="B158" s="105" t="s">
        <v>191</v>
      </c>
      <c r="C158" s="106" t="s">
        <v>304</v>
      </c>
      <c r="D158" s="107">
        <v>1</v>
      </c>
    </row>
    <row r="159" spans="1:4">
      <c r="A159" s="108">
        <v>158</v>
      </c>
      <c r="B159" s="105" t="s">
        <v>191</v>
      </c>
      <c r="C159" s="106" t="s">
        <v>305</v>
      </c>
      <c r="D159" s="107">
        <v>1</v>
      </c>
    </row>
    <row r="160" spans="1:4">
      <c r="A160" s="108">
        <v>159</v>
      </c>
      <c r="B160" s="105" t="s">
        <v>191</v>
      </c>
      <c r="C160" s="106" t="s">
        <v>306</v>
      </c>
      <c r="D160" s="107">
        <v>1</v>
      </c>
    </row>
    <row r="161" spans="1:4">
      <c r="A161" s="108">
        <v>160</v>
      </c>
      <c r="B161" s="105" t="s">
        <v>191</v>
      </c>
      <c r="C161" s="106" t="s">
        <v>307</v>
      </c>
      <c r="D161" s="107">
        <v>1</v>
      </c>
    </row>
    <row r="162" spans="1:4">
      <c r="A162" s="108">
        <v>161</v>
      </c>
      <c r="B162" s="105" t="s">
        <v>191</v>
      </c>
      <c r="C162" s="106" t="s">
        <v>308</v>
      </c>
      <c r="D162" s="107">
        <v>1</v>
      </c>
    </row>
    <row r="163" spans="1:4">
      <c r="A163" s="108">
        <v>162</v>
      </c>
      <c r="B163" s="105" t="s">
        <v>191</v>
      </c>
      <c r="C163" s="106" t="s">
        <v>309</v>
      </c>
      <c r="D163" s="107">
        <v>1</v>
      </c>
    </row>
    <row r="164" spans="1:4">
      <c r="A164" s="108">
        <v>163</v>
      </c>
      <c r="B164" s="105" t="s">
        <v>191</v>
      </c>
      <c r="C164" s="106" t="s">
        <v>310</v>
      </c>
      <c r="D164" s="107">
        <v>1</v>
      </c>
    </row>
    <row r="165" spans="1:4">
      <c r="A165" s="108">
        <v>164</v>
      </c>
      <c r="B165" s="105" t="s">
        <v>191</v>
      </c>
      <c r="C165" s="106" t="s">
        <v>311</v>
      </c>
      <c r="D165" s="107">
        <v>1</v>
      </c>
    </row>
    <row r="166" spans="1:4">
      <c r="A166" s="108">
        <v>165</v>
      </c>
      <c r="B166" s="105" t="s">
        <v>191</v>
      </c>
      <c r="C166" s="106" t="s">
        <v>312</v>
      </c>
      <c r="D166" s="107">
        <v>1</v>
      </c>
    </row>
    <row r="167" spans="1:4">
      <c r="A167" s="108">
        <v>166</v>
      </c>
      <c r="B167" s="105" t="s">
        <v>191</v>
      </c>
      <c r="C167" s="106" t="s">
        <v>313</v>
      </c>
      <c r="D167" s="107">
        <v>1</v>
      </c>
    </row>
    <row r="168" spans="1:4">
      <c r="A168" s="108">
        <v>167</v>
      </c>
      <c r="B168" s="105" t="s">
        <v>191</v>
      </c>
      <c r="C168" s="106" t="s">
        <v>314</v>
      </c>
      <c r="D168" s="107">
        <v>1</v>
      </c>
    </row>
    <row r="169" spans="1:4">
      <c r="A169" s="108">
        <v>168</v>
      </c>
      <c r="B169" s="105" t="s">
        <v>191</v>
      </c>
      <c r="C169" s="106" t="s">
        <v>315</v>
      </c>
      <c r="D169" s="107">
        <v>1</v>
      </c>
    </row>
    <row r="170" spans="1:4">
      <c r="A170" s="108">
        <v>169</v>
      </c>
      <c r="B170" s="105" t="s">
        <v>191</v>
      </c>
      <c r="C170" s="106" t="s">
        <v>316</v>
      </c>
      <c r="D170" s="107">
        <v>1</v>
      </c>
    </row>
    <row r="171" spans="1:4">
      <c r="A171" s="108">
        <v>170</v>
      </c>
      <c r="B171" s="105" t="s">
        <v>191</v>
      </c>
      <c r="C171" s="106" t="s">
        <v>317</v>
      </c>
      <c r="D171" s="107">
        <v>1</v>
      </c>
    </row>
    <row r="172" spans="1:4">
      <c r="A172" s="108">
        <v>171</v>
      </c>
      <c r="B172" s="105" t="s">
        <v>191</v>
      </c>
      <c r="C172" s="106" t="s">
        <v>318</v>
      </c>
      <c r="D172" s="107">
        <v>1</v>
      </c>
    </row>
    <row r="173" spans="1:4">
      <c r="A173" s="108">
        <v>172</v>
      </c>
      <c r="B173" s="105" t="s">
        <v>191</v>
      </c>
      <c r="C173" s="106" t="s">
        <v>319</v>
      </c>
      <c r="D173" s="107">
        <v>1</v>
      </c>
    </row>
    <row r="174" spans="1:4">
      <c r="A174" s="108">
        <v>173</v>
      </c>
      <c r="B174" s="105" t="s">
        <v>191</v>
      </c>
      <c r="C174" s="106" t="s">
        <v>320</v>
      </c>
      <c r="D174" s="107">
        <v>1</v>
      </c>
    </row>
    <row r="175" spans="1:4">
      <c r="A175" s="108">
        <v>174</v>
      </c>
      <c r="B175" s="105" t="s">
        <v>191</v>
      </c>
      <c r="C175" s="106" t="s">
        <v>321</v>
      </c>
      <c r="D175" s="107">
        <v>1</v>
      </c>
    </row>
    <row r="176" spans="1:4">
      <c r="A176" s="108">
        <v>175</v>
      </c>
      <c r="B176" s="105" t="s">
        <v>191</v>
      </c>
      <c r="C176" s="106" t="s">
        <v>322</v>
      </c>
      <c r="D176" s="107">
        <v>1</v>
      </c>
    </row>
    <row r="177" spans="1:4">
      <c r="A177" s="108">
        <v>176</v>
      </c>
      <c r="B177" s="105" t="s">
        <v>191</v>
      </c>
      <c r="C177" s="106" t="s">
        <v>323</v>
      </c>
      <c r="D177" s="107">
        <v>1</v>
      </c>
    </row>
    <row r="178" spans="1:4">
      <c r="A178" s="108">
        <v>177</v>
      </c>
      <c r="B178" s="105" t="s">
        <v>191</v>
      </c>
      <c r="C178" s="106" t="s">
        <v>324</v>
      </c>
      <c r="D178" s="107">
        <v>1</v>
      </c>
    </row>
    <row r="179" spans="1:4">
      <c r="A179" s="108">
        <v>178</v>
      </c>
      <c r="B179" s="105" t="s">
        <v>191</v>
      </c>
      <c r="C179" s="106" t="s">
        <v>325</v>
      </c>
      <c r="D179" s="107">
        <v>1</v>
      </c>
    </row>
    <row r="180" spans="1:4">
      <c r="A180" s="108">
        <v>179</v>
      </c>
      <c r="B180" s="105" t="s">
        <v>191</v>
      </c>
      <c r="C180" s="106" t="s">
        <v>326</v>
      </c>
      <c r="D180" s="107">
        <v>1</v>
      </c>
    </row>
    <row r="181" spans="1:4">
      <c r="A181" s="108">
        <v>180</v>
      </c>
      <c r="B181" s="105" t="s">
        <v>191</v>
      </c>
      <c r="C181" s="106" t="s">
        <v>327</v>
      </c>
      <c r="D181" s="107">
        <v>1</v>
      </c>
    </row>
    <row r="182" spans="1:4">
      <c r="A182" s="108">
        <v>181</v>
      </c>
      <c r="B182" s="105" t="s">
        <v>191</v>
      </c>
      <c r="C182" s="106" t="s">
        <v>328</v>
      </c>
      <c r="D182" s="107">
        <v>1</v>
      </c>
    </row>
    <row r="183" spans="1:4">
      <c r="A183" s="108">
        <v>182</v>
      </c>
      <c r="B183" s="105" t="s">
        <v>191</v>
      </c>
      <c r="C183" s="106" t="s">
        <v>329</v>
      </c>
      <c r="D183" s="107">
        <v>1</v>
      </c>
    </row>
    <row r="184" spans="1:4">
      <c r="A184" s="108">
        <v>183</v>
      </c>
      <c r="B184" s="105" t="s">
        <v>191</v>
      </c>
      <c r="C184" s="106" t="s">
        <v>330</v>
      </c>
      <c r="D184" s="107">
        <v>1</v>
      </c>
    </row>
    <row r="185" spans="1:4">
      <c r="A185" s="108">
        <v>184</v>
      </c>
      <c r="B185" s="105" t="s">
        <v>191</v>
      </c>
      <c r="C185" s="106" t="s">
        <v>331</v>
      </c>
      <c r="D185" s="107">
        <v>1</v>
      </c>
    </row>
    <row r="186" spans="1:4">
      <c r="A186" s="108">
        <v>185</v>
      </c>
      <c r="B186" s="105" t="s">
        <v>191</v>
      </c>
      <c r="C186" s="106" t="s">
        <v>332</v>
      </c>
      <c r="D186" s="107">
        <v>1</v>
      </c>
    </row>
    <row r="187" spans="1:4">
      <c r="A187" s="108">
        <v>186</v>
      </c>
      <c r="B187" s="105" t="s">
        <v>191</v>
      </c>
      <c r="C187" s="106" t="s">
        <v>333</v>
      </c>
      <c r="D187" s="107">
        <v>1</v>
      </c>
    </row>
    <row r="188" spans="1:4">
      <c r="A188" s="108">
        <v>187</v>
      </c>
      <c r="B188" s="105" t="s">
        <v>191</v>
      </c>
      <c r="C188" s="106" t="s">
        <v>334</v>
      </c>
      <c r="D188" s="107">
        <v>1</v>
      </c>
    </row>
    <row r="189" spans="1:4">
      <c r="A189" s="108">
        <v>188</v>
      </c>
      <c r="B189" s="105" t="s">
        <v>191</v>
      </c>
      <c r="C189" s="106" t="s">
        <v>335</v>
      </c>
      <c r="D189" s="107">
        <v>1</v>
      </c>
    </row>
    <row r="190" spans="1:4">
      <c r="A190" s="108">
        <v>189</v>
      </c>
      <c r="B190" s="105" t="s">
        <v>191</v>
      </c>
      <c r="C190" s="106" t="s">
        <v>336</v>
      </c>
      <c r="D190" s="107">
        <v>1</v>
      </c>
    </row>
    <row r="191" spans="1:4">
      <c r="A191" s="108">
        <v>190</v>
      </c>
      <c r="B191" s="105" t="s">
        <v>191</v>
      </c>
      <c r="C191" s="106" t="s">
        <v>337</v>
      </c>
      <c r="D191" s="107">
        <v>1</v>
      </c>
    </row>
    <row r="192" spans="1:4">
      <c r="A192" s="108">
        <v>191</v>
      </c>
      <c r="B192" s="105" t="s">
        <v>191</v>
      </c>
      <c r="C192" s="106" t="s">
        <v>338</v>
      </c>
      <c r="D192" s="107">
        <v>1</v>
      </c>
    </row>
    <row r="193" spans="1:4">
      <c r="A193" s="108">
        <v>192</v>
      </c>
      <c r="B193" s="105" t="s">
        <v>191</v>
      </c>
      <c r="C193" s="106" t="s">
        <v>339</v>
      </c>
      <c r="D193" s="107">
        <v>1</v>
      </c>
    </row>
    <row r="194" spans="1:4">
      <c r="A194" s="108">
        <v>193</v>
      </c>
      <c r="B194" s="105" t="s">
        <v>191</v>
      </c>
      <c r="C194" s="106" t="s">
        <v>340</v>
      </c>
      <c r="D194" s="107">
        <v>1</v>
      </c>
    </row>
    <row r="195" spans="1:4">
      <c r="A195" s="108">
        <v>194</v>
      </c>
      <c r="B195" s="105" t="s">
        <v>191</v>
      </c>
      <c r="C195" s="106" t="s">
        <v>341</v>
      </c>
      <c r="D195" s="107">
        <v>1</v>
      </c>
    </row>
    <row r="196" spans="1:4">
      <c r="A196" s="108">
        <v>195</v>
      </c>
      <c r="B196" s="105" t="s">
        <v>191</v>
      </c>
      <c r="C196" s="106" t="s">
        <v>342</v>
      </c>
      <c r="D196" s="107">
        <v>1</v>
      </c>
    </row>
    <row r="197" spans="1:4">
      <c r="A197" s="108">
        <v>196</v>
      </c>
      <c r="B197" s="105" t="s">
        <v>191</v>
      </c>
      <c r="C197" s="106" t="s">
        <v>343</v>
      </c>
      <c r="D197" s="107">
        <v>1</v>
      </c>
    </row>
    <row r="198" spans="1:4">
      <c r="A198" s="108">
        <v>197</v>
      </c>
      <c r="B198" s="105" t="s">
        <v>191</v>
      </c>
      <c r="C198" s="106" t="s">
        <v>344</v>
      </c>
      <c r="D198" s="107">
        <v>1</v>
      </c>
    </row>
    <row r="199" spans="1:4">
      <c r="A199" s="108">
        <v>198</v>
      </c>
      <c r="B199" s="105" t="s">
        <v>191</v>
      </c>
      <c r="C199" s="106" t="s">
        <v>345</v>
      </c>
      <c r="D199" s="107">
        <v>1</v>
      </c>
    </row>
    <row r="200" spans="1:4">
      <c r="A200" s="108">
        <v>199</v>
      </c>
      <c r="B200" s="105" t="s">
        <v>191</v>
      </c>
      <c r="C200" s="106" t="s">
        <v>346</v>
      </c>
      <c r="D200" s="107">
        <v>1</v>
      </c>
    </row>
    <row r="201" spans="1:4">
      <c r="A201" s="108">
        <v>200</v>
      </c>
      <c r="B201" s="105" t="s">
        <v>191</v>
      </c>
      <c r="C201" s="106" t="s">
        <v>347</v>
      </c>
      <c r="D201" s="107">
        <v>1</v>
      </c>
    </row>
    <row r="202" spans="1:4">
      <c r="A202" s="108">
        <v>201</v>
      </c>
      <c r="B202" s="105" t="s">
        <v>191</v>
      </c>
      <c r="C202" s="106" t="s">
        <v>348</v>
      </c>
      <c r="D202" s="107">
        <v>1</v>
      </c>
    </row>
    <row r="203" spans="1:4">
      <c r="A203" s="108">
        <v>202</v>
      </c>
      <c r="B203" s="105" t="s">
        <v>191</v>
      </c>
      <c r="C203" s="106" t="s">
        <v>349</v>
      </c>
      <c r="D203" s="107">
        <v>1</v>
      </c>
    </row>
    <row r="204" spans="1:4">
      <c r="A204" s="108">
        <v>203</v>
      </c>
      <c r="B204" s="105" t="s">
        <v>191</v>
      </c>
      <c r="C204" s="106" t="s">
        <v>350</v>
      </c>
      <c r="D204" s="107">
        <v>1</v>
      </c>
    </row>
    <row r="205" spans="1:4">
      <c r="A205" s="108">
        <v>204</v>
      </c>
      <c r="B205" s="105" t="s">
        <v>191</v>
      </c>
      <c r="C205" s="106" t="s">
        <v>351</v>
      </c>
      <c r="D205" s="107">
        <v>1</v>
      </c>
    </row>
    <row r="206" spans="1:4">
      <c r="A206" s="108">
        <v>205</v>
      </c>
      <c r="B206" s="105" t="s">
        <v>191</v>
      </c>
      <c r="C206" s="106" t="s">
        <v>352</v>
      </c>
      <c r="D206" s="107">
        <v>1</v>
      </c>
    </row>
    <row r="207" spans="1:4">
      <c r="A207" s="108">
        <v>206</v>
      </c>
      <c r="B207" s="105" t="s">
        <v>191</v>
      </c>
      <c r="C207" s="106" t="s">
        <v>353</v>
      </c>
      <c r="D207" s="107">
        <v>1</v>
      </c>
    </row>
    <row r="208" spans="1:4">
      <c r="A208" s="108">
        <v>207</v>
      </c>
      <c r="B208" s="105" t="s">
        <v>191</v>
      </c>
      <c r="C208" s="106" t="s">
        <v>354</v>
      </c>
      <c r="D208" s="107">
        <v>1</v>
      </c>
    </row>
    <row r="209" spans="1:4">
      <c r="A209" s="108">
        <v>208</v>
      </c>
      <c r="B209" s="105" t="s">
        <v>191</v>
      </c>
      <c r="C209" s="106" t="s">
        <v>355</v>
      </c>
      <c r="D209" s="107">
        <v>1</v>
      </c>
    </row>
    <row r="210" spans="1:4">
      <c r="A210" s="108">
        <v>209</v>
      </c>
      <c r="B210" s="105" t="s">
        <v>191</v>
      </c>
      <c r="C210" s="106" t="s">
        <v>356</v>
      </c>
      <c r="D210" s="107">
        <v>1</v>
      </c>
    </row>
    <row r="211" spans="1:4">
      <c r="A211" s="108">
        <v>210</v>
      </c>
      <c r="B211" s="105" t="s">
        <v>191</v>
      </c>
      <c r="C211" s="106" t="s">
        <v>357</v>
      </c>
      <c r="D211" s="107">
        <v>1</v>
      </c>
    </row>
    <row r="212" spans="1:4">
      <c r="A212" s="108">
        <v>211</v>
      </c>
      <c r="B212" s="105" t="s">
        <v>191</v>
      </c>
      <c r="C212" s="106" t="s">
        <v>358</v>
      </c>
      <c r="D212" s="107">
        <v>1</v>
      </c>
    </row>
    <row r="213" spans="1:4">
      <c r="A213" s="108">
        <v>212</v>
      </c>
      <c r="B213" s="105" t="s">
        <v>191</v>
      </c>
      <c r="C213" s="106" t="s">
        <v>359</v>
      </c>
      <c r="D213" s="107">
        <v>1</v>
      </c>
    </row>
    <row r="214" spans="1:4">
      <c r="A214" s="108">
        <v>213</v>
      </c>
      <c r="B214" s="105" t="s">
        <v>191</v>
      </c>
      <c r="C214" s="106" t="s">
        <v>360</v>
      </c>
      <c r="D214" s="107">
        <v>1</v>
      </c>
    </row>
    <row r="215" spans="1:4">
      <c r="A215" s="108">
        <v>214</v>
      </c>
      <c r="B215" s="105" t="s">
        <v>191</v>
      </c>
      <c r="C215" s="106" t="s">
        <v>361</v>
      </c>
      <c r="D215" s="107">
        <v>1</v>
      </c>
    </row>
    <row r="216" spans="1:4">
      <c r="A216" s="108">
        <v>215</v>
      </c>
      <c r="B216" s="105" t="s">
        <v>191</v>
      </c>
      <c r="C216" s="106" t="s">
        <v>362</v>
      </c>
      <c r="D216" s="107">
        <v>1</v>
      </c>
    </row>
    <row r="217" spans="1:4">
      <c r="A217" s="108">
        <v>216</v>
      </c>
      <c r="B217" s="105" t="s">
        <v>191</v>
      </c>
      <c r="C217" s="106" t="s">
        <v>363</v>
      </c>
      <c r="D217" s="107">
        <v>1</v>
      </c>
    </row>
    <row r="218" spans="1:4">
      <c r="A218" s="108">
        <v>217</v>
      </c>
      <c r="B218" s="105" t="s">
        <v>191</v>
      </c>
      <c r="C218" s="106" t="s">
        <v>364</v>
      </c>
      <c r="D218" s="107">
        <v>1</v>
      </c>
    </row>
    <row r="219" spans="1:4">
      <c r="A219" s="108">
        <v>218</v>
      </c>
      <c r="B219" s="105" t="s">
        <v>191</v>
      </c>
      <c r="C219" s="106" t="s">
        <v>365</v>
      </c>
      <c r="D219" s="107">
        <v>1</v>
      </c>
    </row>
    <row r="220" spans="1:4">
      <c r="A220" s="108">
        <v>219</v>
      </c>
      <c r="B220" s="105" t="s">
        <v>191</v>
      </c>
      <c r="C220" s="106" t="s">
        <v>366</v>
      </c>
      <c r="D220" s="107">
        <v>1</v>
      </c>
    </row>
    <row r="221" spans="1:4">
      <c r="A221" s="108">
        <v>220</v>
      </c>
      <c r="B221" s="105" t="s">
        <v>191</v>
      </c>
      <c r="C221" s="106" t="s">
        <v>367</v>
      </c>
      <c r="D221" s="107">
        <v>1</v>
      </c>
    </row>
    <row r="222" spans="1:4">
      <c r="A222" s="108">
        <v>221</v>
      </c>
      <c r="B222" s="105" t="s">
        <v>191</v>
      </c>
      <c r="C222" s="106" t="s">
        <v>368</v>
      </c>
      <c r="D222" s="107">
        <v>1</v>
      </c>
    </row>
    <row r="223" spans="1:4">
      <c r="A223" s="108">
        <v>222</v>
      </c>
      <c r="B223" s="105" t="s">
        <v>191</v>
      </c>
      <c r="C223" s="106" t="s">
        <v>369</v>
      </c>
      <c r="D223" s="107">
        <v>1</v>
      </c>
    </row>
    <row r="224" spans="1:4">
      <c r="A224" s="108">
        <v>223</v>
      </c>
      <c r="B224" s="105" t="s">
        <v>191</v>
      </c>
      <c r="C224" s="106" t="s">
        <v>370</v>
      </c>
      <c r="D224" s="107">
        <v>1</v>
      </c>
    </row>
    <row r="225" spans="1:4">
      <c r="A225" s="108">
        <v>224</v>
      </c>
      <c r="B225" s="105" t="s">
        <v>191</v>
      </c>
      <c r="C225" s="106" t="s">
        <v>371</v>
      </c>
      <c r="D225" s="107">
        <v>1</v>
      </c>
    </row>
    <row r="226" spans="1:4">
      <c r="A226" s="108">
        <v>225</v>
      </c>
      <c r="B226" s="105" t="s">
        <v>191</v>
      </c>
      <c r="C226" s="106" t="s">
        <v>372</v>
      </c>
      <c r="D226" s="107">
        <v>1</v>
      </c>
    </row>
    <row r="227" spans="1:4">
      <c r="A227" s="108">
        <v>226</v>
      </c>
      <c r="B227" s="105" t="s">
        <v>191</v>
      </c>
      <c r="C227" s="106" t="s">
        <v>373</v>
      </c>
      <c r="D227" s="107">
        <v>1</v>
      </c>
    </row>
    <row r="228" spans="1:4">
      <c r="A228" s="108">
        <v>227</v>
      </c>
      <c r="B228" s="105" t="s">
        <v>191</v>
      </c>
      <c r="C228" s="106" t="s">
        <v>374</v>
      </c>
      <c r="D228" s="107">
        <v>1</v>
      </c>
    </row>
    <row r="229" spans="1:4">
      <c r="A229" s="108">
        <v>228</v>
      </c>
      <c r="B229" s="105" t="s">
        <v>191</v>
      </c>
      <c r="C229" s="106" t="s">
        <v>375</v>
      </c>
      <c r="D229" s="107">
        <v>1</v>
      </c>
    </row>
    <row r="230" spans="1:4">
      <c r="A230" s="108">
        <v>229</v>
      </c>
      <c r="B230" s="105" t="s">
        <v>191</v>
      </c>
      <c r="C230" s="106" t="s">
        <v>376</v>
      </c>
      <c r="D230" s="107">
        <v>1</v>
      </c>
    </row>
    <row r="231" spans="1:4">
      <c r="A231" s="108">
        <v>230</v>
      </c>
      <c r="B231" s="105" t="s">
        <v>191</v>
      </c>
      <c r="C231" s="106" t="s">
        <v>377</v>
      </c>
      <c r="D231" s="107">
        <v>1</v>
      </c>
    </row>
    <row r="232" spans="1:4">
      <c r="A232" s="108">
        <v>231</v>
      </c>
      <c r="B232" s="105" t="s">
        <v>191</v>
      </c>
      <c r="C232" s="106" t="s">
        <v>378</v>
      </c>
      <c r="D232" s="107">
        <v>1</v>
      </c>
    </row>
    <row r="233" spans="1:4">
      <c r="A233" s="108">
        <v>232</v>
      </c>
      <c r="B233" s="105" t="s">
        <v>191</v>
      </c>
      <c r="C233" s="106" t="s">
        <v>379</v>
      </c>
      <c r="D233" s="107">
        <v>1</v>
      </c>
    </row>
    <row r="234" spans="1:4">
      <c r="A234" s="108">
        <v>233</v>
      </c>
      <c r="B234" s="105" t="s">
        <v>191</v>
      </c>
      <c r="C234" s="106" t="s">
        <v>380</v>
      </c>
      <c r="D234" s="107">
        <v>1</v>
      </c>
    </row>
    <row r="235" spans="1:4">
      <c r="A235" s="108">
        <v>234</v>
      </c>
      <c r="B235" s="105" t="s">
        <v>191</v>
      </c>
      <c r="C235" s="106" t="s">
        <v>381</v>
      </c>
      <c r="D235" s="107">
        <v>1</v>
      </c>
    </row>
    <row r="236" spans="1:4">
      <c r="A236" s="108">
        <v>235</v>
      </c>
      <c r="B236" s="105" t="s">
        <v>191</v>
      </c>
      <c r="C236" s="106" t="s">
        <v>382</v>
      </c>
      <c r="D236" s="107">
        <v>1</v>
      </c>
    </row>
    <row r="237" spans="1:4">
      <c r="A237" s="108">
        <v>236</v>
      </c>
      <c r="B237" s="105" t="s">
        <v>191</v>
      </c>
      <c r="C237" s="106" t="s">
        <v>383</v>
      </c>
      <c r="D237" s="107">
        <v>1</v>
      </c>
    </row>
    <row r="238" spans="1:4">
      <c r="A238" s="108">
        <v>237</v>
      </c>
      <c r="B238" s="105" t="s">
        <v>191</v>
      </c>
      <c r="C238" s="106" t="s">
        <v>384</v>
      </c>
      <c r="D238" s="107">
        <v>1</v>
      </c>
    </row>
    <row r="239" spans="1:4">
      <c r="A239" s="108">
        <v>238</v>
      </c>
      <c r="B239" s="105" t="s">
        <v>191</v>
      </c>
      <c r="C239" s="106" t="s">
        <v>385</v>
      </c>
      <c r="D239" s="107">
        <v>1</v>
      </c>
    </row>
    <row r="240" spans="1:4">
      <c r="A240" s="108">
        <v>239</v>
      </c>
      <c r="B240" s="105" t="s">
        <v>191</v>
      </c>
      <c r="C240" s="106" t="s">
        <v>386</v>
      </c>
      <c r="D240" s="107">
        <v>1</v>
      </c>
    </row>
    <row r="241" spans="1:4">
      <c r="A241" s="108">
        <v>240</v>
      </c>
      <c r="B241" s="105" t="s">
        <v>191</v>
      </c>
      <c r="C241" s="106" t="s">
        <v>387</v>
      </c>
      <c r="D241" s="107">
        <v>1</v>
      </c>
    </row>
    <row r="242" spans="1:4">
      <c r="A242" s="108">
        <v>241</v>
      </c>
      <c r="B242" s="105" t="s">
        <v>191</v>
      </c>
      <c r="C242" s="106" t="s">
        <v>388</v>
      </c>
      <c r="D242" s="107">
        <v>1</v>
      </c>
    </row>
    <row r="243" spans="1:4">
      <c r="A243" s="108">
        <v>242</v>
      </c>
      <c r="B243" s="105" t="s">
        <v>191</v>
      </c>
      <c r="C243" s="106" t="s">
        <v>389</v>
      </c>
      <c r="D243" s="107">
        <v>1</v>
      </c>
    </row>
    <row r="244" spans="1:4">
      <c r="A244" s="108">
        <v>243</v>
      </c>
      <c r="B244" s="105" t="s">
        <v>191</v>
      </c>
      <c r="C244" s="106" t="s">
        <v>390</v>
      </c>
      <c r="D244" s="107">
        <v>1</v>
      </c>
    </row>
    <row r="245" spans="1:4">
      <c r="A245" s="108">
        <v>244</v>
      </c>
      <c r="B245" s="105" t="s">
        <v>191</v>
      </c>
      <c r="C245" s="106" t="s">
        <v>391</v>
      </c>
      <c r="D245" s="107">
        <v>1</v>
      </c>
    </row>
    <row r="246" spans="1:4">
      <c r="A246" s="108">
        <v>245</v>
      </c>
      <c r="B246" s="105" t="s">
        <v>191</v>
      </c>
      <c r="C246" s="106" t="s">
        <v>392</v>
      </c>
      <c r="D246" s="107">
        <v>1</v>
      </c>
    </row>
    <row r="247" spans="1:4">
      <c r="A247" s="108">
        <v>246</v>
      </c>
      <c r="B247" s="105" t="s">
        <v>191</v>
      </c>
      <c r="C247" s="106" t="s">
        <v>393</v>
      </c>
      <c r="D247" s="107">
        <v>1</v>
      </c>
    </row>
    <row r="248" spans="1:4">
      <c r="A248" s="108">
        <v>247</v>
      </c>
      <c r="B248" s="105" t="s">
        <v>191</v>
      </c>
      <c r="C248" s="106" t="s">
        <v>394</v>
      </c>
      <c r="D248" s="107">
        <v>1</v>
      </c>
    </row>
    <row r="249" spans="1:4">
      <c r="A249" s="108">
        <v>248</v>
      </c>
      <c r="B249" s="105" t="s">
        <v>191</v>
      </c>
      <c r="C249" s="106" t="s">
        <v>395</v>
      </c>
      <c r="D249" s="107">
        <v>1</v>
      </c>
    </row>
    <row r="250" spans="1:4">
      <c r="A250" s="108">
        <v>249</v>
      </c>
      <c r="B250" s="105" t="s">
        <v>191</v>
      </c>
      <c r="C250" s="106" t="s">
        <v>396</v>
      </c>
      <c r="D250" s="107">
        <v>1</v>
      </c>
    </row>
    <row r="251" spans="1:4">
      <c r="A251" s="108">
        <v>250</v>
      </c>
      <c r="B251" s="105" t="s">
        <v>191</v>
      </c>
      <c r="C251" s="106" t="s">
        <v>397</v>
      </c>
      <c r="D251" s="107">
        <v>1</v>
      </c>
    </row>
    <row r="252" spans="1:4">
      <c r="A252" s="108">
        <v>251</v>
      </c>
      <c r="B252" s="105" t="s">
        <v>398</v>
      </c>
      <c r="C252" s="110" t="s">
        <v>399</v>
      </c>
      <c r="D252" s="107">
        <v>1</v>
      </c>
    </row>
    <row r="253" spans="1:4">
      <c r="A253" s="108">
        <v>252</v>
      </c>
      <c r="B253" s="105" t="s">
        <v>398</v>
      </c>
      <c r="C253" s="110" t="s">
        <v>400</v>
      </c>
      <c r="D253" s="107">
        <v>1</v>
      </c>
    </row>
    <row r="254" spans="1:4">
      <c r="A254" s="108">
        <v>253</v>
      </c>
      <c r="B254" s="105" t="s">
        <v>398</v>
      </c>
      <c r="C254" s="110" t="s">
        <v>401</v>
      </c>
      <c r="D254" s="107">
        <v>1</v>
      </c>
    </row>
    <row r="255" spans="1:4">
      <c r="A255" s="108">
        <v>254</v>
      </c>
      <c r="B255" s="105" t="s">
        <v>398</v>
      </c>
      <c r="C255" s="110" t="s">
        <v>402</v>
      </c>
      <c r="D255" s="107">
        <v>1</v>
      </c>
    </row>
    <row r="256" spans="1:4">
      <c r="A256" s="108">
        <v>255</v>
      </c>
      <c r="B256" s="105" t="s">
        <v>398</v>
      </c>
      <c r="C256" s="110" t="s">
        <v>403</v>
      </c>
      <c r="D256" s="107">
        <v>1</v>
      </c>
    </row>
    <row r="257" spans="1:4">
      <c r="A257" s="108">
        <v>256</v>
      </c>
      <c r="B257" s="105" t="s">
        <v>398</v>
      </c>
      <c r="C257" s="110" t="s">
        <v>404</v>
      </c>
      <c r="D257" s="107">
        <v>1</v>
      </c>
    </row>
    <row r="258" spans="1:4">
      <c r="A258" s="108">
        <v>257</v>
      </c>
      <c r="B258" s="105" t="s">
        <v>398</v>
      </c>
      <c r="C258" s="110" t="s">
        <v>405</v>
      </c>
      <c r="D258" s="107">
        <v>1</v>
      </c>
    </row>
    <row r="259" spans="1:4">
      <c r="A259" s="108">
        <v>258</v>
      </c>
      <c r="B259" s="105" t="s">
        <v>398</v>
      </c>
      <c r="C259" s="110" t="s">
        <v>406</v>
      </c>
      <c r="D259" s="107">
        <v>1</v>
      </c>
    </row>
    <row r="260" spans="1:4">
      <c r="A260" s="108">
        <v>259</v>
      </c>
      <c r="B260" s="105" t="s">
        <v>398</v>
      </c>
      <c r="C260" s="110" t="s">
        <v>407</v>
      </c>
      <c r="D260" s="107">
        <v>1</v>
      </c>
    </row>
    <row r="261" spans="1:4">
      <c r="A261" s="108">
        <v>260</v>
      </c>
      <c r="B261" s="105" t="s">
        <v>398</v>
      </c>
      <c r="C261" s="110" t="s">
        <v>408</v>
      </c>
      <c r="D261" s="107">
        <v>1</v>
      </c>
    </row>
    <row r="262" spans="1:4">
      <c r="A262" s="108">
        <v>261</v>
      </c>
      <c r="B262" s="105" t="s">
        <v>398</v>
      </c>
      <c r="C262" s="110" t="s">
        <v>409</v>
      </c>
      <c r="D262" s="107">
        <v>1</v>
      </c>
    </row>
    <row r="263" spans="1:4">
      <c r="A263" s="108">
        <v>262</v>
      </c>
      <c r="B263" s="105" t="s">
        <v>398</v>
      </c>
      <c r="C263" s="110" t="s">
        <v>410</v>
      </c>
      <c r="D263" s="107">
        <v>1</v>
      </c>
    </row>
    <row r="264" spans="1:4">
      <c r="A264" s="108">
        <v>263</v>
      </c>
      <c r="B264" s="105" t="s">
        <v>398</v>
      </c>
      <c r="C264" s="110" t="s">
        <v>411</v>
      </c>
      <c r="D264" s="107">
        <v>1</v>
      </c>
    </row>
    <row r="265" spans="1:4">
      <c r="A265" s="108">
        <v>264</v>
      </c>
      <c r="B265" s="105" t="s">
        <v>398</v>
      </c>
      <c r="C265" s="110" t="s">
        <v>412</v>
      </c>
      <c r="D265" s="107">
        <v>1</v>
      </c>
    </row>
    <row r="266" spans="1:4">
      <c r="A266" s="108">
        <v>265</v>
      </c>
      <c r="B266" s="105" t="s">
        <v>398</v>
      </c>
      <c r="C266" s="110" t="s">
        <v>413</v>
      </c>
      <c r="D266" s="107">
        <v>1</v>
      </c>
    </row>
    <row r="267" spans="1:4">
      <c r="A267" s="108">
        <v>266</v>
      </c>
      <c r="B267" s="105" t="s">
        <v>398</v>
      </c>
      <c r="C267" s="110" t="s">
        <v>414</v>
      </c>
      <c r="D267" s="107">
        <v>1</v>
      </c>
    </row>
    <row r="268" spans="1:4">
      <c r="A268" s="108">
        <v>267</v>
      </c>
      <c r="B268" s="105" t="s">
        <v>398</v>
      </c>
      <c r="C268" s="110" t="s">
        <v>415</v>
      </c>
      <c r="D268" s="107">
        <v>1</v>
      </c>
    </row>
    <row r="269" spans="1:4">
      <c r="A269" s="108">
        <v>268</v>
      </c>
      <c r="B269" s="105" t="s">
        <v>398</v>
      </c>
      <c r="C269" s="110" t="s">
        <v>416</v>
      </c>
      <c r="D269" s="107">
        <v>1</v>
      </c>
    </row>
    <row r="270" spans="1:4">
      <c r="A270" s="108">
        <v>269</v>
      </c>
      <c r="B270" s="105" t="s">
        <v>398</v>
      </c>
      <c r="C270" s="110" t="s">
        <v>417</v>
      </c>
      <c r="D270" s="107">
        <v>1</v>
      </c>
    </row>
    <row r="271" spans="1:4">
      <c r="A271" s="108">
        <v>270</v>
      </c>
      <c r="B271" s="105" t="s">
        <v>398</v>
      </c>
      <c r="C271" s="110" t="s">
        <v>418</v>
      </c>
      <c r="D271" s="107">
        <v>1</v>
      </c>
    </row>
    <row r="272" spans="1:4">
      <c r="A272" s="108">
        <v>271</v>
      </c>
      <c r="B272" s="105" t="s">
        <v>398</v>
      </c>
      <c r="C272" s="110" t="s">
        <v>419</v>
      </c>
      <c r="D272" s="107">
        <v>1</v>
      </c>
    </row>
    <row r="273" spans="1:4">
      <c r="A273" s="108">
        <v>272</v>
      </c>
      <c r="B273" s="105" t="s">
        <v>398</v>
      </c>
      <c r="C273" s="110" t="s">
        <v>420</v>
      </c>
      <c r="D273" s="107">
        <v>1</v>
      </c>
    </row>
    <row r="274" spans="1:4">
      <c r="A274" s="108">
        <v>273</v>
      </c>
      <c r="B274" s="105" t="s">
        <v>398</v>
      </c>
      <c r="C274" s="110" t="s">
        <v>421</v>
      </c>
      <c r="D274" s="107">
        <v>1</v>
      </c>
    </row>
    <row r="275" spans="1:4">
      <c r="A275" s="108">
        <v>274</v>
      </c>
      <c r="B275" s="105" t="s">
        <v>398</v>
      </c>
      <c r="C275" s="110" t="s">
        <v>422</v>
      </c>
      <c r="D275" s="107">
        <v>1</v>
      </c>
    </row>
    <row r="276" spans="1:4">
      <c r="A276" s="108">
        <v>275</v>
      </c>
      <c r="B276" s="105" t="s">
        <v>398</v>
      </c>
      <c r="C276" s="110" t="s">
        <v>423</v>
      </c>
      <c r="D276" s="107">
        <v>1</v>
      </c>
    </row>
    <row r="277" spans="1:4">
      <c r="A277" s="108">
        <v>276</v>
      </c>
      <c r="B277" s="105" t="s">
        <v>398</v>
      </c>
      <c r="C277" s="110" t="s">
        <v>424</v>
      </c>
      <c r="D277" s="107">
        <v>1</v>
      </c>
    </row>
    <row r="278" spans="1:4">
      <c r="A278" s="108">
        <v>277</v>
      </c>
      <c r="B278" s="105" t="s">
        <v>398</v>
      </c>
      <c r="C278" s="110" t="s">
        <v>425</v>
      </c>
      <c r="D278" s="107">
        <v>1</v>
      </c>
    </row>
    <row r="279" spans="1:4">
      <c r="A279" s="108">
        <v>278</v>
      </c>
      <c r="B279" s="105" t="s">
        <v>398</v>
      </c>
      <c r="C279" s="110" t="s">
        <v>426</v>
      </c>
      <c r="D279" s="107">
        <v>1</v>
      </c>
    </row>
    <row r="280" spans="1:4">
      <c r="A280" s="108">
        <v>279</v>
      </c>
      <c r="B280" s="105" t="s">
        <v>398</v>
      </c>
      <c r="C280" s="110" t="s">
        <v>427</v>
      </c>
      <c r="D280" s="107">
        <v>1</v>
      </c>
    </row>
    <row r="281" spans="1:4">
      <c r="A281" s="108">
        <v>280</v>
      </c>
      <c r="B281" s="105" t="s">
        <v>398</v>
      </c>
      <c r="C281" s="110" t="s">
        <v>428</v>
      </c>
      <c r="D281" s="107">
        <v>1</v>
      </c>
    </row>
    <row r="282" spans="1:4">
      <c r="A282" s="108">
        <v>281</v>
      </c>
      <c r="B282" s="105" t="s">
        <v>398</v>
      </c>
      <c r="C282" s="110" t="s">
        <v>429</v>
      </c>
      <c r="D282" s="107">
        <v>1</v>
      </c>
    </row>
    <row r="283" spans="1:4">
      <c r="A283" s="108">
        <v>282</v>
      </c>
      <c r="B283" s="105" t="s">
        <v>398</v>
      </c>
      <c r="C283" s="110" t="s">
        <v>430</v>
      </c>
      <c r="D283" s="107">
        <v>1</v>
      </c>
    </row>
    <row r="284" spans="1:4">
      <c r="A284" s="108">
        <v>283</v>
      </c>
      <c r="B284" s="105" t="s">
        <v>398</v>
      </c>
      <c r="C284" s="110" t="s">
        <v>431</v>
      </c>
      <c r="D284" s="107">
        <v>1</v>
      </c>
    </row>
    <row r="285" spans="1:4">
      <c r="A285" s="108">
        <v>284</v>
      </c>
      <c r="B285" s="105" t="s">
        <v>398</v>
      </c>
      <c r="C285" s="110" t="s">
        <v>432</v>
      </c>
      <c r="D285" s="107">
        <v>1</v>
      </c>
    </row>
    <row r="286" spans="1:4">
      <c r="A286" s="108">
        <v>285</v>
      </c>
      <c r="B286" s="105" t="s">
        <v>398</v>
      </c>
      <c r="C286" s="110" t="s">
        <v>433</v>
      </c>
      <c r="D286" s="107">
        <v>1</v>
      </c>
    </row>
    <row r="287" spans="1:4">
      <c r="A287" s="108">
        <v>286</v>
      </c>
      <c r="B287" s="105" t="s">
        <v>398</v>
      </c>
      <c r="C287" s="110" t="s">
        <v>434</v>
      </c>
      <c r="D287" s="107">
        <v>1</v>
      </c>
    </row>
    <row r="288" spans="1:4">
      <c r="A288" s="108">
        <v>287</v>
      </c>
      <c r="B288" s="105" t="s">
        <v>398</v>
      </c>
      <c r="C288" s="110" t="s">
        <v>435</v>
      </c>
      <c r="D288" s="107">
        <v>1</v>
      </c>
    </row>
    <row r="289" spans="1:4">
      <c r="A289" s="108">
        <v>288</v>
      </c>
      <c r="B289" s="105" t="s">
        <v>398</v>
      </c>
      <c r="C289" s="110" t="s">
        <v>436</v>
      </c>
      <c r="D289" s="107">
        <v>1</v>
      </c>
    </row>
    <row r="290" spans="1:4">
      <c r="A290" s="108">
        <v>289</v>
      </c>
      <c r="B290" s="105" t="s">
        <v>398</v>
      </c>
      <c r="C290" s="110" t="s">
        <v>437</v>
      </c>
      <c r="D290" s="107">
        <v>1</v>
      </c>
    </row>
    <row r="291" spans="1:4">
      <c r="A291" s="108">
        <v>290</v>
      </c>
      <c r="B291" s="105" t="s">
        <v>398</v>
      </c>
      <c r="C291" s="110" t="s">
        <v>438</v>
      </c>
      <c r="D291" s="107">
        <v>1</v>
      </c>
    </row>
    <row r="292" spans="1:4">
      <c r="A292" s="108">
        <v>291</v>
      </c>
      <c r="B292" s="105" t="s">
        <v>398</v>
      </c>
      <c r="C292" s="110" t="s">
        <v>439</v>
      </c>
      <c r="D292" s="107">
        <v>1</v>
      </c>
    </row>
    <row r="293" spans="1:4">
      <c r="A293" s="108">
        <v>292</v>
      </c>
      <c r="B293" s="105" t="s">
        <v>398</v>
      </c>
      <c r="C293" s="110" t="s">
        <v>440</v>
      </c>
      <c r="D293" s="107">
        <v>1</v>
      </c>
    </row>
    <row r="294" spans="1:4">
      <c r="A294" s="108">
        <v>293</v>
      </c>
      <c r="B294" s="105" t="s">
        <v>398</v>
      </c>
      <c r="C294" s="110" t="s">
        <v>441</v>
      </c>
      <c r="D294" s="107">
        <v>1</v>
      </c>
    </row>
    <row r="295" spans="1:4">
      <c r="A295" s="108">
        <v>294</v>
      </c>
      <c r="B295" s="105" t="s">
        <v>398</v>
      </c>
      <c r="C295" s="110" t="s">
        <v>442</v>
      </c>
      <c r="D295" s="107">
        <v>1</v>
      </c>
    </row>
    <row r="296" spans="1:4">
      <c r="A296" s="108">
        <v>295</v>
      </c>
      <c r="B296" s="105" t="s">
        <v>398</v>
      </c>
      <c r="C296" s="110" t="s">
        <v>443</v>
      </c>
      <c r="D296" s="107">
        <v>1</v>
      </c>
    </row>
    <row r="297" spans="1:4">
      <c r="A297" s="108">
        <v>296</v>
      </c>
      <c r="B297" s="105" t="s">
        <v>398</v>
      </c>
      <c r="C297" s="110" t="s">
        <v>444</v>
      </c>
      <c r="D297" s="107">
        <v>1</v>
      </c>
    </row>
    <row r="298" spans="1:4">
      <c r="A298" s="108">
        <v>297</v>
      </c>
      <c r="B298" s="105" t="s">
        <v>398</v>
      </c>
      <c r="C298" s="110" t="s">
        <v>445</v>
      </c>
      <c r="D298" s="107">
        <v>1</v>
      </c>
    </row>
    <row r="299" spans="1:4">
      <c r="A299" s="108">
        <v>298</v>
      </c>
      <c r="B299" s="105" t="s">
        <v>398</v>
      </c>
      <c r="C299" s="110" t="s">
        <v>446</v>
      </c>
      <c r="D299" s="107">
        <v>1</v>
      </c>
    </row>
    <row r="300" spans="1:4">
      <c r="A300" s="108">
        <v>299</v>
      </c>
      <c r="B300" s="105" t="s">
        <v>398</v>
      </c>
      <c r="C300" s="110" t="s">
        <v>447</v>
      </c>
      <c r="D300" s="107">
        <v>1</v>
      </c>
    </row>
    <row r="301" spans="1:4">
      <c r="A301" s="108">
        <v>300</v>
      </c>
      <c r="B301" s="105" t="s">
        <v>398</v>
      </c>
      <c r="C301" s="110" t="s">
        <v>448</v>
      </c>
      <c r="D301" s="107">
        <v>1</v>
      </c>
    </row>
    <row r="302" spans="1:4">
      <c r="A302" s="108">
        <v>301</v>
      </c>
      <c r="B302" s="105" t="s">
        <v>398</v>
      </c>
      <c r="C302" s="110" t="s">
        <v>449</v>
      </c>
      <c r="D302" s="107">
        <v>1</v>
      </c>
    </row>
    <row r="303" spans="1:4">
      <c r="A303" s="108">
        <v>302</v>
      </c>
      <c r="B303" s="105" t="s">
        <v>398</v>
      </c>
      <c r="C303" s="110" t="s">
        <v>450</v>
      </c>
      <c r="D303" s="107">
        <v>1</v>
      </c>
    </row>
    <row r="304" spans="1:4">
      <c r="A304" s="108">
        <v>303</v>
      </c>
      <c r="B304" s="105" t="s">
        <v>398</v>
      </c>
      <c r="C304" s="110" t="s">
        <v>451</v>
      </c>
      <c r="D304" s="107">
        <v>1</v>
      </c>
    </row>
    <row r="305" spans="1:4">
      <c r="A305" s="108">
        <v>304</v>
      </c>
      <c r="B305" s="105" t="s">
        <v>398</v>
      </c>
      <c r="C305" s="110" t="s">
        <v>452</v>
      </c>
      <c r="D305" s="107">
        <v>1</v>
      </c>
    </row>
    <row r="306" spans="1:4">
      <c r="A306" s="108">
        <v>305</v>
      </c>
      <c r="B306" s="105" t="s">
        <v>398</v>
      </c>
      <c r="C306" s="110" t="s">
        <v>453</v>
      </c>
      <c r="D306" s="107">
        <v>1</v>
      </c>
    </row>
    <row r="307" spans="1:4">
      <c r="A307" s="108">
        <v>306</v>
      </c>
      <c r="B307" s="105" t="s">
        <v>398</v>
      </c>
      <c r="C307" s="110" t="s">
        <v>454</v>
      </c>
      <c r="D307" s="107">
        <v>1</v>
      </c>
    </row>
    <row r="308" spans="1:4">
      <c r="A308" s="108">
        <v>307</v>
      </c>
      <c r="B308" s="105" t="s">
        <v>398</v>
      </c>
      <c r="C308" s="110" t="s">
        <v>455</v>
      </c>
      <c r="D308" s="107">
        <v>1</v>
      </c>
    </row>
    <row r="309" spans="1:4">
      <c r="A309" s="108">
        <v>308</v>
      </c>
      <c r="B309" s="105" t="s">
        <v>398</v>
      </c>
      <c r="C309" s="110" t="s">
        <v>456</v>
      </c>
      <c r="D309" s="107">
        <v>1</v>
      </c>
    </row>
    <row r="310" spans="1:4">
      <c r="A310" s="108">
        <v>309</v>
      </c>
      <c r="B310" s="105" t="s">
        <v>398</v>
      </c>
      <c r="C310" s="110" t="s">
        <v>457</v>
      </c>
      <c r="D310" s="107">
        <v>1</v>
      </c>
    </row>
    <row r="311" spans="1:4">
      <c r="A311" s="108">
        <v>310</v>
      </c>
      <c r="B311" s="105" t="s">
        <v>398</v>
      </c>
      <c r="C311" s="110" t="s">
        <v>458</v>
      </c>
      <c r="D311" s="107">
        <v>1</v>
      </c>
    </row>
    <row r="312" spans="1:4">
      <c r="A312" s="108">
        <v>311</v>
      </c>
      <c r="B312" s="105" t="s">
        <v>398</v>
      </c>
      <c r="C312" s="110" t="s">
        <v>459</v>
      </c>
      <c r="D312" s="107">
        <v>1</v>
      </c>
    </row>
    <row r="313" spans="1:4">
      <c r="A313" s="108">
        <v>312</v>
      </c>
      <c r="B313" s="105" t="s">
        <v>398</v>
      </c>
      <c r="C313" s="110" t="s">
        <v>460</v>
      </c>
      <c r="D313" s="107">
        <v>1</v>
      </c>
    </row>
    <row r="314" spans="1:4">
      <c r="A314" s="108">
        <v>313</v>
      </c>
      <c r="B314" s="105" t="s">
        <v>398</v>
      </c>
      <c r="C314" s="110" t="s">
        <v>461</v>
      </c>
      <c r="D314" s="107">
        <v>1</v>
      </c>
    </row>
    <row r="315" spans="1:4">
      <c r="A315" s="108">
        <v>314</v>
      </c>
      <c r="B315" s="105" t="s">
        <v>398</v>
      </c>
      <c r="C315" s="110" t="s">
        <v>462</v>
      </c>
      <c r="D315" s="107">
        <v>1</v>
      </c>
    </row>
    <row r="316" spans="1:4">
      <c r="A316" s="108">
        <v>315</v>
      </c>
      <c r="B316" s="105" t="s">
        <v>398</v>
      </c>
      <c r="C316" s="110" t="s">
        <v>463</v>
      </c>
      <c r="D316" s="107">
        <v>1</v>
      </c>
    </row>
    <row r="317" spans="1:4">
      <c r="A317" s="108">
        <v>316</v>
      </c>
      <c r="B317" s="105" t="s">
        <v>398</v>
      </c>
      <c r="C317" s="110" t="s">
        <v>464</v>
      </c>
      <c r="D317" s="107">
        <v>1</v>
      </c>
    </row>
    <row r="318" spans="1:4">
      <c r="A318" s="108">
        <v>317</v>
      </c>
      <c r="B318" s="105" t="s">
        <v>398</v>
      </c>
      <c r="C318" s="110" t="s">
        <v>465</v>
      </c>
      <c r="D318" s="107">
        <v>1</v>
      </c>
    </row>
    <row r="319" spans="1:4">
      <c r="A319" s="108">
        <v>318</v>
      </c>
      <c r="B319" s="105" t="s">
        <v>398</v>
      </c>
      <c r="C319" s="110" t="s">
        <v>466</v>
      </c>
      <c r="D319" s="107">
        <v>1</v>
      </c>
    </row>
    <row r="320" spans="1:4">
      <c r="A320" s="108">
        <v>319</v>
      </c>
      <c r="B320" s="105" t="s">
        <v>398</v>
      </c>
      <c r="C320" s="110" t="s">
        <v>467</v>
      </c>
      <c r="D320" s="107">
        <v>1</v>
      </c>
    </row>
    <row r="321" spans="1:4">
      <c r="A321" s="108">
        <v>320</v>
      </c>
      <c r="B321" s="105" t="s">
        <v>398</v>
      </c>
      <c r="C321" s="110" t="s">
        <v>468</v>
      </c>
      <c r="D321" s="107">
        <v>1</v>
      </c>
    </row>
    <row r="322" spans="1:4">
      <c r="A322" s="108">
        <v>321</v>
      </c>
      <c r="B322" s="105" t="s">
        <v>398</v>
      </c>
      <c r="C322" s="110" t="s">
        <v>469</v>
      </c>
      <c r="D322" s="107">
        <v>1</v>
      </c>
    </row>
    <row r="323" spans="1:4">
      <c r="A323" s="108">
        <v>322</v>
      </c>
      <c r="B323" s="105" t="s">
        <v>398</v>
      </c>
      <c r="C323" s="110" t="s">
        <v>470</v>
      </c>
      <c r="D323" s="107">
        <v>1</v>
      </c>
    </row>
    <row r="324" spans="1:4">
      <c r="A324" s="108">
        <v>323</v>
      </c>
      <c r="B324" s="105" t="s">
        <v>398</v>
      </c>
      <c r="C324" s="110" t="s">
        <v>471</v>
      </c>
      <c r="D324" s="107">
        <v>1</v>
      </c>
    </row>
    <row r="325" spans="1:4">
      <c r="A325" s="108">
        <v>324</v>
      </c>
      <c r="B325" s="105" t="s">
        <v>398</v>
      </c>
      <c r="C325" s="110" t="s">
        <v>472</v>
      </c>
      <c r="D325" s="107">
        <v>1</v>
      </c>
    </row>
    <row r="326" spans="1:4">
      <c r="A326" s="108">
        <v>325</v>
      </c>
      <c r="B326" s="105" t="s">
        <v>398</v>
      </c>
      <c r="C326" s="110" t="s">
        <v>473</v>
      </c>
      <c r="D326" s="107">
        <v>1</v>
      </c>
    </row>
    <row r="327" spans="1:4">
      <c r="A327" s="108">
        <v>326</v>
      </c>
      <c r="B327" s="105" t="s">
        <v>398</v>
      </c>
      <c r="C327" s="110" t="s">
        <v>474</v>
      </c>
      <c r="D327" s="107">
        <v>1</v>
      </c>
    </row>
    <row r="328" spans="1:4">
      <c r="A328" s="108">
        <v>327</v>
      </c>
      <c r="B328" s="105" t="s">
        <v>398</v>
      </c>
      <c r="C328" s="110" t="s">
        <v>475</v>
      </c>
      <c r="D328" s="107">
        <v>1</v>
      </c>
    </row>
    <row r="329" spans="1:4">
      <c r="A329" s="108">
        <v>328</v>
      </c>
      <c r="B329" s="105" t="s">
        <v>398</v>
      </c>
      <c r="C329" s="110" t="s">
        <v>476</v>
      </c>
      <c r="D329" s="107">
        <v>1</v>
      </c>
    </row>
    <row r="330" spans="1:4">
      <c r="A330" s="108">
        <v>329</v>
      </c>
      <c r="B330" s="105" t="s">
        <v>398</v>
      </c>
      <c r="C330" s="110" t="s">
        <v>477</v>
      </c>
      <c r="D330" s="107">
        <v>1</v>
      </c>
    </row>
    <row r="331" spans="1:4">
      <c r="A331" s="108">
        <v>330</v>
      </c>
      <c r="B331" s="105" t="s">
        <v>398</v>
      </c>
      <c r="C331" s="110" t="s">
        <v>478</v>
      </c>
      <c r="D331" s="107">
        <v>1</v>
      </c>
    </row>
    <row r="332" spans="1:4">
      <c r="A332" s="108">
        <v>331</v>
      </c>
      <c r="B332" s="105" t="s">
        <v>398</v>
      </c>
      <c r="C332" s="110" t="s">
        <v>479</v>
      </c>
      <c r="D332" s="107">
        <v>1</v>
      </c>
    </row>
    <row r="333" spans="1:4">
      <c r="A333" s="108">
        <v>332</v>
      </c>
      <c r="B333" s="105" t="s">
        <v>398</v>
      </c>
      <c r="C333" s="110" t="s">
        <v>480</v>
      </c>
      <c r="D333" s="107">
        <v>1</v>
      </c>
    </row>
    <row r="334" spans="1:4">
      <c r="A334" s="108">
        <v>333</v>
      </c>
      <c r="B334" s="105" t="s">
        <v>398</v>
      </c>
      <c r="C334" s="110" t="s">
        <v>481</v>
      </c>
      <c r="D334" s="107">
        <v>1</v>
      </c>
    </row>
    <row r="335" spans="1:4">
      <c r="A335" s="108">
        <v>334</v>
      </c>
      <c r="B335" s="105" t="s">
        <v>398</v>
      </c>
      <c r="C335" s="110" t="s">
        <v>482</v>
      </c>
      <c r="D335" s="107">
        <v>1</v>
      </c>
    </row>
    <row r="336" spans="1:4">
      <c r="A336" s="108">
        <v>335</v>
      </c>
      <c r="B336" s="105" t="s">
        <v>398</v>
      </c>
      <c r="C336" s="110" t="s">
        <v>483</v>
      </c>
      <c r="D336" s="107">
        <v>1</v>
      </c>
    </row>
    <row r="337" spans="1:4">
      <c r="A337" s="108">
        <v>336</v>
      </c>
      <c r="B337" s="105" t="s">
        <v>398</v>
      </c>
      <c r="C337" s="110" t="s">
        <v>484</v>
      </c>
      <c r="D337" s="107">
        <v>1</v>
      </c>
    </row>
    <row r="338" spans="1:4">
      <c r="A338" s="108">
        <v>337</v>
      </c>
      <c r="B338" s="105" t="s">
        <v>398</v>
      </c>
      <c r="C338" s="110" t="s">
        <v>485</v>
      </c>
      <c r="D338" s="107">
        <v>1</v>
      </c>
    </row>
    <row r="339" spans="1:4">
      <c r="A339" s="108">
        <v>338</v>
      </c>
      <c r="B339" s="105" t="s">
        <v>398</v>
      </c>
      <c r="C339" s="110" t="s">
        <v>486</v>
      </c>
      <c r="D339" s="107">
        <v>1</v>
      </c>
    </row>
    <row r="340" spans="1:4">
      <c r="A340" s="108">
        <v>339</v>
      </c>
      <c r="B340" s="105" t="s">
        <v>398</v>
      </c>
      <c r="C340" s="110" t="s">
        <v>487</v>
      </c>
      <c r="D340" s="107">
        <v>1</v>
      </c>
    </row>
    <row r="341" spans="1:4">
      <c r="A341" s="108">
        <v>340</v>
      </c>
      <c r="B341" s="105" t="s">
        <v>398</v>
      </c>
      <c r="C341" s="110" t="s">
        <v>488</v>
      </c>
      <c r="D341" s="107">
        <v>1</v>
      </c>
    </row>
    <row r="342" spans="1:4">
      <c r="A342" s="108">
        <v>341</v>
      </c>
      <c r="B342" s="105" t="s">
        <v>398</v>
      </c>
      <c r="C342" s="110" t="s">
        <v>489</v>
      </c>
      <c r="D342" s="107">
        <v>1</v>
      </c>
    </row>
    <row r="343" spans="1:4">
      <c r="A343" s="108">
        <v>342</v>
      </c>
      <c r="B343" s="105" t="s">
        <v>398</v>
      </c>
      <c r="C343" s="110" t="s">
        <v>490</v>
      </c>
      <c r="D343" s="107">
        <v>1</v>
      </c>
    </row>
    <row r="344" spans="1:4">
      <c r="A344" s="108">
        <v>343</v>
      </c>
      <c r="B344" s="105" t="s">
        <v>398</v>
      </c>
      <c r="C344" s="110" t="s">
        <v>491</v>
      </c>
      <c r="D344" s="107">
        <v>1</v>
      </c>
    </row>
    <row r="345" spans="1:4">
      <c r="A345" s="108">
        <v>344</v>
      </c>
      <c r="B345" s="105" t="s">
        <v>398</v>
      </c>
      <c r="C345" s="110" t="s">
        <v>492</v>
      </c>
      <c r="D345" s="107">
        <v>1</v>
      </c>
    </row>
    <row r="346" spans="1:4">
      <c r="A346" s="108">
        <v>345</v>
      </c>
      <c r="B346" s="105" t="s">
        <v>398</v>
      </c>
      <c r="C346" s="110" t="s">
        <v>493</v>
      </c>
      <c r="D346" s="107">
        <v>1</v>
      </c>
    </row>
    <row r="347" spans="1:4">
      <c r="A347" s="108">
        <v>346</v>
      </c>
      <c r="B347" s="105" t="s">
        <v>398</v>
      </c>
      <c r="C347" s="110" t="s">
        <v>494</v>
      </c>
      <c r="D347" s="107">
        <v>1</v>
      </c>
    </row>
    <row r="348" spans="1:4">
      <c r="A348" s="108">
        <v>347</v>
      </c>
      <c r="B348" s="105" t="s">
        <v>398</v>
      </c>
      <c r="C348" s="110" t="s">
        <v>495</v>
      </c>
      <c r="D348" s="107">
        <v>1</v>
      </c>
    </row>
    <row r="349" spans="1:4">
      <c r="A349" s="108">
        <v>348</v>
      </c>
      <c r="B349" s="105" t="s">
        <v>398</v>
      </c>
      <c r="C349" s="110" t="s">
        <v>496</v>
      </c>
      <c r="D349" s="107">
        <v>1</v>
      </c>
    </row>
    <row r="350" spans="1:4">
      <c r="A350" s="108">
        <v>349</v>
      </c>
      <c r="B350" s="105" t="s">
        <v>398</v>
      </c>
      <c r="C350" s="110" t="s">
        <v>497</v>
      </c>
      <c r="D350" s="107">
        <v>1</v>
      </c>
    </row>
    <row r="351" spans="1:4">
      <c r="A351" s="108">
        <v>350</v>
      </c>
      <c r="B351" s="105" t="s">
        <v>398</v>
      </c>
      <c r="C351" s="110" t="s">
        <v>498</v>
      </c>
      <c r="D351" s="107">
        <v>1</v>
      </c>
    </row>
    <row r="352" spans="1:4">
      <c r="A352" s="108">
        <v>351</v>
      </c>
      <c r="B352" s="105" t="s">
        <v>398</v>
      </c>
      <c r="C352" s="110" t="s">
        <v>499</v>
      </c>
      <c r="D352" s="107">
        <v>1</v>
      </c>
    </row>
    <row r="353" spans="1:4">
      <c r="A353" s="108">
        <v>352</v>
      </c>
      <c r="B353" s="105" t="s">
        <v>398</v>
      </c>
      <c r="C353" s="110" t="s">
        <v>500</v>
      </c>
      <c r="D353" s="107">
        <v>1</v>
      </c>
    </row>
    <row r="354" spans="1:4">
      <c r="A354" s="108">
        <v>353</v>
      </c>
      <c r="B354" s="105" t="s">
        <v>398</v>
      </c>
      <c r="C354" s="110" t="s">
        <v>501</v>
      </c>
      <c r="D354" s="107">
        <v>1</v>
      </c>
    </row>
    <row r="355" spans="1:4">
      <c r="A355" s="108">
        <v>354</v>
      </c>
      <c r="B355" s="105" t="s">
        <v>398</v>
      </c>
      <c r="C355" s="110" t="s">
        <v>502</v>
      </c>
      <c r="D355" s="107">
        <v>1</v>
      </c>
    </row>
    <row r="356" spans="1:4">
      <c r="A356" s="108">
        <v>355</v>
      </c>
      <c r="B356" s="105" t="s">
        <v>398</v>
      </c>
      <c r="C356" s="110" t="s">
        <v>503</v>
      </c>
      <c r="D356" s="107">
        <v>1</v>
      </c>
    </row>
    <row r="357" spans="1:4">
      <c r="A357" s="108">
        <v>356</v>
      </c>
      <c r="B357" s="105" t="s">
        <v>398</v>
      </c>
      <c r="C357" s="110" t="s">
        <v>504</v>
      </c>
      <c r="D357" s="107">
        <v>1</v>
      </c>
    </row>
    <row r="358" spans="1:4">
      <c r="A358" s="108">
        <v>357</v>
      </c>
      <c r="B358" s="105" t="s">
        <v>398</v>
      </c>
      <c r="C358" s="110" t="s">
        <v>505</v>
      </c>
      <c r="D358" s="107">
        <v>1</v>
      </c>
    </row>
    <row r="359" spans="1:4">
      <c r="A359" s="108">
        <v>358</v>
      </c>
      <c r="B359" s="105" t="s">
        <v>398</v>
      </c>
      <c r="C359" s="110" t="s">
        <v>506</v>
      </c>
      <c r="D359" s="107">
        <v>1</v>
      </c>
    </row>
    <row r="360" spans="1:4">
      <c r="A360" s="108">
        <v>359</v>
      </c>
      <c r="B360" s="105" t="s">
        <v>398</v>
      </c>
      <c r="C360" s="110" t="s">
        <v>507</v>
      </c>
      <c r="D360" s="107">
        <v>1</v>
      </c>
    </row>
    <row r="361" spans="1:4">
      <c r="A361" s="108">
        <v>360</v>
      </c>
      <c r="B361" s="105" t="s">
        <v>398</v>
      </c>
      <c r="C361" s="110" t="s">
        <v>508</v>
      </c>
      <c r="D361" s="107">
        <v>1</v>
      </c>
    </row>
    <row r="362" spans="1:4">
      <c r="A362" s="108">
        <v>361</v>
      </c>
      <c r="B362" s="105" t="s">
        <v>398</v>
      </c>
      <c r="C362" s="110" t="s">
        <v>509</v>
      </c>
      <c r="D362" s="107">
        <v>1</v>
      </c>
    </row>
    <row r="363" spans="1:4">
      <c r="A363" s="108">
        <v>362</v>
      </c>
      <c r="B363" s="105" t="s">
        <v>398</v>
      </c>
      <c r="C363" s="110" t="s">
        <v>510</v>
      </c>
      <c r="D363" s="107">
        <v>1</v>
      </c>
    </row>
    <row r="364" spans="1:4">
      <c r="A364" s="108">
        <v>363</v>
      </c>
      <c r="B364" s="105" t="s">
        <v>398</v>
      </c>
      <c r="C364" s="110" t="s">
        <v>511</v>
      </c>
      <c r="D364" s="107">
        <v>1</v>
      </c>
    </row>
    <row r="365" spans="1:4">
      <c r="A365" s="108">
        <v>364</v>
      </c>
      <c r="B365" s="105" t="s">
        <v>398</v>
      </c>
      <c r="C365" s="110" t="s">
        <v>512</v>
      </c>
      <c r="D365" s="107">
        <v>1</v>
      </c>
    </row>
    <row r="366" spans="1:4">
      <c r="A366" s="108">
        <v>365</v>
      </c>
      <c r="B366" s="105" t="s">
        <v>398</v>
      </c>
      <c r="C366" s="110" t="s">
        <v>513</v>
      </c>
      <c r="D366" s="107">
        <v>1</v>
      </c>
    </row>
    <row r="367" spans="1:4">
      <c r="A367" s="108">
        <v>366</v>
      </c>
      <c r="B367" s="105" t="s">
        <v>398</v>
      </c>
      <c r="C367" s="110" t="s">
        <v>514</v>
      </c>
      <c r="D367" s="107">
        <v>1</v>
      </c>
    </row>
    <row r="368" spans="1:4">
      <c r="A368" s="108">
        <v>367</v>
      </c>
      <c r="B368" s="105" t="s">
        <v>398</v>
      </c>
      <c r="C368" s="110" t="s">
        <v>515</v>
      </c>
      <c r="D368" s="107">
        <v>1</v>
      </c>
    </row>
    <row r="369" spans="1:4">
      <c r="A369" s="108">
        <v>368</v>
      </c>
      <c r="B369" s="105" t="s">
        <v>398</v>
      </c>
      <c r="C369" s="110" t="s">
        <v>516</v>
      </c>
      <c r="D369" s="107">
        <v>1</v>
      </c>
    </row>
    <row r="370" spans="1:4">
      <c r="A370" s="108">
        <v>369</v>
      </c>
      <c r="B370" s="105" t="s">
        <v>398</v>
      </c>
      <c r="C370" s="110" t="s">
        <v>517</v>
      </c>
      <c r="D370" s="107">
        <v>1</v>
      </c>
    </row>
    <row r="371" spans="1:4">
      <c r="A371" s="108">
        <v>370</v>
      </c>
      <c r="B371" s="105" t="s">
        <v>398</v>
      </c>
      <c r="C371" s="110" t="s">
        <v>518</v>
      </c>
      <c r="D371" s="107">
        <v>1</v>
      </c>
    </row>
    <row r="372" spans="1:4">
      <c r="A372" s="108">
        <v>371</v>
      </c>
      <c r="B372" s="105" t="s">
        <v>398</v>
      </c>
      <c r="C372" s="110" t="s">
        <v>519</v>
      </c>
      <c r="D372" s="107">
        <v>1</v>
      </c>
    </row>
    <row r="373" spans="1:4">
      <c r="A373" s="108">
        <v>372</v>
      </c>
      <c r="B373" s="105" t="s">
        <v>398</v>
      </c>
      <c r="C373" s="110" t="s">
        <v>520</v>
      </c>
      <c r="D373" s="107">
        <v>1</v>
      </c>
    </row>
    <row r="374" spans="1:4">
      <c r="A374" s="108">
        <v>373</v>
      </c>
      <c r="B374" s="105" t="s">
        <v>398</v>
      </c>
      <c r="C374" s="110" t="s">
        <v>521</v>
      </c>
      <c r="D374" s="107">
        <v>1</v>
      </c>
    </row>
    <row r="375" spans="1:4">
      <c r="A375" s="108">
        <v>374</v>
      </c>
      <c r="B375" s="105" t="s">
        <v>522</v>
      </c>
      <c r="C375" s="110" t="s">
        <v>523</v>
      </c>
      <c r="D375" s="107">
        <v>1</v>
      </c>
    </row>
    <row r="376" spans="1:4">
      <c r="A376" s="108">
        <v>375</v>
      </c>
      <c r="B376" s="105" t="s">
        <v>522</v>
      </c>
      <c r="C376" s="110" t="s">
        <v>524</v>
      </c>
      <c r="D376" s="107">
        <v>1</v>
      </c>
    </row>
    <row r="377" spans="1:4">
      <c r="A377" s="108">
        <v>376</v>
      </c>
      <c r="B377" s="105" t="s">
        <v>525</v>
      </c>
      <c r="C377" s="110" t="s">
        <v>526</v>
      </c>
      <c r="D377" s="107">
        <v>1</v>
      </c>
    </row>
    <row r="378" spans="1:4">
      <c r="A378" s="108">
        <v>377</v>
      </c>
      <c r="B378" s="111" t="s">
        <v>148</v>
      </c>
      <c r="C378" s="112">
        <v>84083</v>
      </c>
      <c r="D378" s="107">
        <v>1</v>
      </c>
    </row>
    <row r="379" spans="1:4">
      <c r="A379" s="108">
        <v>378</v>
      </c>
      <c r="B379" s="111" t="s">
        <v>148</v>
      </c>
      <c r="C379" s="112">
        <v>84073</v>
      </c>
      <c r="D379" s="107">
        <v>1</v>
      </c>
    </row>
    <row r="380" spans="1:4">
      <c r="A380" s="108">
        <v>379</v>
      </c>
      <c r="B380" s="111" t="s">
        <v>148</v>
      </c>
      <c r="C380" s="112">
        <v>85600</v>
      </c>
      <c r="D380" s="107">
        <v>1</v>
      </c>
    </row>
    <row r="381" spans="1:4">
      <c r="A381" s="108">
        <v>380</v>
      </c>
      <c r="B381" s="111" t="s">
        <v>148</v>
      </c>
      <c r="C381" s="112">
        <v>85899</v>
      </c>
      <c r="D381" s="107">
        <v>1</v>
      </c>
    </row>
    <row r="382" spans="1:4">
      <c r="A382" s="108">
        <v>381</v>
      </c>
      <c r="B382" s="111" t="s">
        <v>148</v>
      </c>
      <c r="C382" s="112">
        <v>84102</v>
      </c>
      <c r="D382" s="107">
        <v>1</v>
      </c>
    </row>
    <row r="383" spans="1:4">
      <c r="A383" s="108">
        <v>382</v>
      </c>
      <c r="B383" s="111" t="s">
        <v>148</v>
      </c>
      <c r="C383" s="112">
        <v>85601</v>
      </c>
      <c r="D383" s="107">
        <v>1</v>
      </c>
    </row>
    <row r="384" spans="1:4">
      <c r="A384" s="108">
        <v>383</v>
      </c>
      <c r="B384" s="111" t="s">
        <v>148</v>
      </c>
      <c r="C384" s="112">
        <v>85894</v>
      </c>
      <c r="D384" s="107">
        <v>1</v>
      </c>
    </row>
    <row r="385" spans="1:4">
      <c r="A385" s="108">
        <v>384</v>
      </c>
      <c r="B385" s="111" t="s">
        <v>148</v>
      </c>
      <c r="C385" s="112">
        <v>84103</v>
      </c>
      <c r="D385" s="107">
        <v>1</v>
      </c>
    </row>
    <row r="386" spans="1:4">
      <c r="A386" s="108">
        <v>385</v>
      </c>
      <c r="B386" s="111" t="s">
        <v>148</v>
      </c>
      <c r="C386" s="112">
        <v>84077</v>
      </c>
      <c r="D386" s="107">
        <v>1</v>
      </c>
    </row>
    <row r="387" spans="1:4">
      <c r="A387" s="108">
        <v>386</v>
      </c>
      <c r="B387" s="111" t="s">
        <v>148</v>
      </c>
      <c r="C387" s="112">
        <v>84087</v>
      </c>
      <c r="D387" s="107">
        <v>1</v>
      </c>
    </row>
    <row r="388" spans="1:4">
      <c r="A388" s="108">
        <v>387</v>
      </c>
      <c r="B388" s="111" t="s">
        <v>148</v>
      </c>
      <c r="C388" s="112">
        <v>84084</v>
      </c>
      <c r="D388" s="107">
        <v>1</v>
      </c>
    </row>
    <row r="389" spans="1:4">
      <c r="A389" s="108">
        <v>388</v>
      </c>
      <c r="B389" s="111" t="s">
        <v>148</v>
      </c>
      <c r="C389" s="112">
        <v>84088</v>
      </c>
      <c r="D389" s="107">
        <v>1</v>
      </c>
    </row>
    <row r="390" spans="1:4">
      <c r="A390" s="108">
        <v>389</v>
      </c>
      <c r="B390" s="111" t="s">
        <v>148</v>
      </c>
      <c r="C390" s="112">
        <v>85898</v>
      </c>
      <c r="D390" s="107">
        <v>1</v>
      </c>
    </row>
    <row r="391" spans="1:4">
      <c r="A391" s="108">
        <v>390</v>
      </c>
      <c r="B391" s="111" t="s">
        <v>148</v>
      </c>
      <c r="C391" s="112">
        <v>85897</v>
      </c>
      <c r="D391" s="107">
        <v>1</v>
      </c>
    </row>
    <row r="392" spans="1:4">
      <c r="A392" s="108">
        <v>391</v>
      </c>
      <c r="B392" s="111" t="s">
        <v>148</v>
      </c>
      <c r="C392" s="112">
        <v>85893</v>
      </c>
      <c r="D392" s="107">
        <v>1</v>
      </c>
    </row>
    <row r="393" spans="1:4">
      <c r="A393" s="108">
        <v>392</v>
      </c>
      <c r="B393" s="111" t="s">
        <v>148</v>
      </c>
      <c r="C393" s="112">
        <v>84089</v>
      </c>
      <c r="D393" s="107">
        <v>1</v>
      </c>
    </row>
    <row r="394" spans="1:4">
      <c r="A394" s="108">
        <v>393</v>
      </c>
      <c r="B394" s="111" t="s">
        <v>148</v>
      </c>
      <c r="C394" s="112">
        <v>85599</v>
      </c>
      <c r="D394" s="107">
        <v>1</v>
      </c>
    </row>
    <row r="395" spans="1:4">
      <c r="A395" s="108">
        <v>394</v>
      </c>
      <c r="B395" s="111" t="s">
        <v>148</v>
      </c>
      <c r="C395" s="112">
        <v>84079</v>
      </c>
      <c r="D395" s="107">
        <v>1</v>
      </c>
    </row>
    <row r="396" spans="1:4">
      <c r="A396" s="108">
        <v>395</v>
      </c>
      <c r="B396" s="111" t="s">
        <v>148</v>
      </c>
      <c r="C396" s="112">
        <v>84095</v>
      </c>
      <c r="D396" s="107">
        <v>1</v>
      </c>
    </row>
    <row r="397" spans="1:4">
      <c r="A397" s="108">
        <v>396</v>
      </c>
      <c r="B397" s="111" t="s">
        <v>148</v>
      </c>
      <c r="C397" s="112">
        <v>84091</v>
      </c>
      <c r="D397" s="107">
        <v>1</v>
      </c>
    </row>
    <row r="398" spans="1:4">
      <c r="A398" s="108">
        <v>397</v>
      </c>
      <c r="B398" s="111" t="s">
        <v>148</v>
      </c>
      <c r="C398" s="112">
        <v>84101</v>
      </c>
      <c r="D398" s="107">
        <v>1</v>
      </c>
    </row>
    <row r="399" spans="1:4">
      <c r="A399" s="108">
        <v>398</v>
      </c>
      <c r="B399" s="111" t="s">
        <v>148</v>
      </c>
      <c r="C399" s="112">
        <v>84098</v>
      </c>
      <c r="D399" s="107">
        <v>1</v>
      </c>
    </row>
    <row r="400" spans="1:4">
      <c r="A400" s="108">
        <v>399</v>
      </c>
      <c r="B400" s="111" t="s">
        <v>148</v>
      </c>
      <c r="C400" s="112">
        <v>84096</v>
      </c>
      <c r="D400" s="107">
        <v>1</v>
      </c>
    </row>
    <row r="401" spans="1:4">
      <c r="A401" s="108">
        <v>400</v>
      </c>
      <c r="B401" s="111" t="s">
        <v>148</v>
      </c>
      <c r="C401" s="112">
        <v>85892</v>
      </c>
      <c r="D401" s="107">
        <v>1</v>
      </c>
    </row>
    <row r="402" spans="1:4">
      <c r="A402" s="108">
        <v>401</v>
      </c>
      <c r="B402" s="111" t="s">
        <v>148</v>
      </c>
      <c r="C402" s="112">
        <v>84093</v>
      </c>
      <c r="D402" s="107">
        <v>1</v>
      </c>
    </row>
    <row r="403" spans="1:4">
      <c r="A403" s="108">
        <v>402</v>
      </c>
      <c r="B403" s="111" t="s">
        <v>148</v>
      </c>
      <c r="C403" s="112">
        <v>85906</v>
      </c>
      <c r="D403" s="107">
        <v>1</v>
      </c>
    </row>
    <row r="404" spans="1:4">
      <c r="A404" s="108">
        <v>403</v>
      </c>
      <c r="B404" s="111" t="s">
        <v>148</v>
      </c>
      <c r="C404" s="112">
        <v>84078</v>
      </c>
      <c r="D404" s="107">
        <v>1</v>
      </c>
    </row>
    <row r="405" spans="1:4">
      <c r="A405" s="108">
        <v>404</v>
      </c>
      <c r="B405" s="111" t="s">
        <v>148</v>
      </c>
      <c r="C405" s="112">
        <v>84097</v>
      </c>
      <c r="D405" s="107">
        <v>1</v>
      </c>
    </row>
    <row r="406" spans="1:4">
      <c r="A406" s="108">
        <v>405</v>
      </c>
      <c r="B406" s="111" t="s">
        <v>148</v>
      </c>
      <c r="C406" s="112">
        <v>85611</v>
      </c>
      <c r="D406" s="107">
        <v>1</v>
      </c>
    </row>
    <row r="407" spans="1:4">
      <c r="A407" s="108">
        <v>406</v>
      </c>
      <c r="B407" s="111" t="s">
        <v>148</v>
      </c>
      <c r="C407" s="112">
        <v>85900</v>
      </c>
      <c r="D407" s="107">
        <v>1</v>
      </c>
    </row>
    <row r="408" spans="1:4">
      <c r="A408" s="108">
        <v>407</v>
      </c>
      <c r="B408" s="111" t="s">
        <v>527</v>
      </c>
      <c r="C408" s="112">
        <v>52474</v>
      </c>
      <c r="D408" s="107">
        <v>1</v>
      </c>
    </row>
    <row r="409" spans="1:4">
      <c r="A409" s="108">
        <v>408</v>
      </c>
      <c r="B409" s="111" t="s">
        <v>527</v>
      </c>
      <c r="C409" s="112">
        <v>85710</v>
      </c>
      <c r="D409" s="107">
        <v>1</v>
      </c>
    </row>
    <row r="410" spans="1:4">
      <c r="A410" s="108">
        <v>409</v>
      </c>
      <c r="B410" s="111" t="s">
        <v>527</v>
      </c>
      <c r="C410" s="112">
        <v>46675</v>
      </c>
      <c r="D410" s="107">
        <v>1</v>
      </c>
    </row>
    <row r="411" spans="1:4">
      <c r="A411" s="108">
        <v>410</v>
      </c>
      <c r="B411" s="111" t="s">
        <v>527</v>
      </c>
      <c r="C411" s="112">
        <v>36890</v>
      </c>
      <c r="D411" s="107">
        <v>1</v>
      </c>
    </row>
    <row r="412" spans="1:4">
      <c r="A412" s="108">
        <v>411</v>
      </c>
      <c r="B412" s="111" t="s">
        <v>527</v>
      </c>
      <c r="C412" s="112">
        <v>77632</v>
      </c>
      <c r="D412" s="107">
        <v>1</v>
      </c>
    </row>
    <row r="413" spans="1:4">
      <c r="A413" s="108">
        <v>412</v>
      </c>
      <c r="B413" s="111" t="s">
        <v>527</v>
      </c>
      <c r="C413" s="112">
        <v>39466</v>
      </c>
      <c r="D413" s="107">
        <v>1</v>
      </c>
    </row>
    <row r="414" spans="1:4">
      <c r="A414" s="108">
        <v>413</v>
      </c>
      <c r="B414" s="111" t="s">
        <v>527</v>
      </c>
      <c r="C414" s="112">
        <v>85722</v>
      </c>
      <c r="D414" s="107">
        <v>1</v>
      </c>
    </row>
    <row r="415" spans="1:4">
      <c r="A415" s="108">
        <v>414</v>
      </c>
      <c r="B415" s="111" t="s">
        <v>527</v>
      </c>
      <c r="C415" s="112">
        <v>84777</v>
      </c>
      <c r="D415" s="107">
        <v>1</v>
      </c>
    </row>
    <row r="416" spans="1:4">
      <c r="A416" s="108">
        <v>415</v>
      </c>
      <c r="B416" s="111" t="s">
        <v>527</v>
      </c>
      <c r="C416" s="112">
        <v>34009</v>
      </c>
      <c r="D416" s="107">
        <v>1</v>
      </c>
    </row>
    <row r="417" spans="1:4">
      <c r="A417" s="108">
        <v>416</v>
      </c>
      <c r="B417" s="111" t="s">
        <v>527</v>
      </c>
      <c r="C417" s="112">
        <v>86741</v>
      </c>
      <c r="D417" s="107">
        <v>1</v>
      </c>
    </row>
    <row r="418" spans="1:4">
      <c r="A418" s="108">
        <v>417</v>
      </c>
      <c r="B418" s="111" t="s">
        <v>527</v>
      </c>
      <c r="C418" s="112">
        <v>76000</v>
      </c>
      <c r="D418" s="107">
        <v>1</v>
      </c>
    </row>
    <row r="419" spans="1:4">
      <c r="A419" s="108">
        <v>418</v>
      </c>
      <c r="B419" s="111" t="s">
        <v>527</v>
      </c>
      <c r="C419" s="112">
        <v>76558</v>
      </c>
      <c r="D419" s="107">
        <v>1</v>
      </c>
    </row>
    <row r="420" spans="1:4">
      <c r="A420" s="108">
        <v>419</v>
      </c>
      <c r="B420" s="111" t="s">
        <v>527</v>
      </c>
      <c r="C420" s="112">
        <v>86295</v>
      </c>
      <c r="D420" s="107">
        <v>1</v>
      </c>
    </row>
    <row r="421" spans="1:4">
      <c r="A421" s="108">
        <v>420</v>
      </c>
      <c r="B421" s="111" t="s">
        <v>527</v>
      </c>
      <c r="C421" s="112">
        <v>75676</v>
      </c>
      <c r="D421" s="107">
        <v>1</v>
      </c>
    </row>
    <row r="422" spans="1:4">
      <c r="A422" s="108">
        <v>421</v>
      </c>
      <c r="B422" s="111" t="s">
        <v>527</v>
      </c>
      <c r="C422" s="112">
        <v>70805</v>
      </c>
      <c r="D422" s="107">
        <v>1</v>
      </c>
    </row>
    <row r="423" spans="1:4">
      <c r="A423" s="108">
        <v>422</v>
      </c>
      <c r="B423" s="111" t="s">
        <v>527</v>
      </c>
      <c r="C423" s="112">
        <v>85723</v>
      </c>
      <c r="D423" s="107">
        <v>1</v>
      </c>
    </row>
    <row r="424" spans="1:4">
      <c r="A424" s="108">
        <v>423</v>
      </c>
      <c r="B424" s="111" t="s">
        <v>527</v>
      </c>
      <c r="C424" s="112">
        <v>38226</v>
      </c>
      <c r="D424" s="107">
        <v>1</v>
      </c>
    </row>
    <row r="425" spans="1:4">
      <c r="A425" s="108">
        <v>424</v>
      </c>
      <c r="B425" s="111" t="s">
        <v>527</v>
      </c>
      <c r="C425" s="112">
        <v>86387</v>
      </c>
      <c r="D425" s="107">
        <v>1</v>
      </c>
    </row>
    <row r="426" spans="1:4">
      <c r="A426" s="108">
        <v>425</v>
      </c>
      <c r="B426" s="111" t="s">
        <v>527</v>
      </c>
      <c r="C426" s="112">
        <v>86428</v>
      </c>
      <c r="D426" s="107">
        <v>1</v>
      </c>
    </row>
    <row r="427" spans="1:4">
      <c r="A427" s="108">
        <v>426</v>
      </c>
      <c r="B427" s="111" t="s">
        <v>527</v>
      </c>
      <c r="C427" s="112">
        <v>85760</v>
      </c>
      <c r="D427" s="107">
        <v>1</v>
      </c>
    </row>
    <row r="428" spans="1:4">
      <c r="A428" s="108">
        <v>427</v>
      </c>
      <c r="B428" s="111" t="s">
        <v>527</v>
      </c>
      <c r="C428" s="112">
        <v>68966</v>
      </c>
      <c r="D428" s="107">
        <v>1</v>
      </c>
    </row>
    <row r="429" spans="1:4">
      <c r="A429" s="108">
        <v>428</v>
      </c>
      <c r="B429" s="111" t="s">
        <v>527</v>
      </c>
      <c r="C429" s="112">
        <v>45852</v>
      </c>
      <c r="D429" s="107">
        <v>1</v>
      </c>
    </row>
    <row r="430" spans="1:4">
      <c r="A430" s="108">
        <v>429</v>
      </c>
      <c r="B430" s="111" t="s">
        <v>527</v>
      </c>
      <c r="C430" s="112">
        <v>85413</v>
      </c>
      <c r="D430" s="107">
        <v>1</v>
      </c>
    </row>
    <row r="431" spans="1:4">
      <c r="A431" s="108">
        <v>430</v>
      </c>
      <c r="B431" s="111" t="s">
        <v>527</v>
      </c>
      <c r="C431" s="112">
        <v>86003</v>
      </c>
      <c r="D431" s="107">
        <v>1</v>
      </c>
    </row>
    <row r="432" spans="1:4">
      <c r="A432" s="108">
        <v>431</v>
      </c>
      <c r="B432" s="111" t="s">
        <v>527</v>
      </c>
      <c r="C432" s="112">
        <v>46997</v>
      </c>
      <c r="D432" s="107">
        <v>1</v>
      </c>
    </row>
    <row r="433" spans="1:4">
      <c r="A433" s="108">
        <v>432</v>
      </c>
      <c r="B433" s="111" t="s">
        <v>527</v>
      </c>
      <c r="C433" s="112">
        <v>85748</v>
      </c>
      <c r="D433" s="107">
        <v>1</v>
      </c>
    </row>
    <row r="434" spans="1:4">
      <c r="A434" s="108">
        <v>433</v>
      </c>
      <c r="B434" s="111" t="s">
        <v>527</v>
      </c>
      <c r="C434" s="112">
        <v>85069</v>
      </c>
      <c r="D434" s="107">
        <v>1</v>
      </c>
    </row>
    <row r="435" spans="1:4">
      <c r="A435" s="108">
        <v>434</v>
      </c>
      <c r="B435" s="111" t="s">
        <v>527</v>
      </c>
      <c r="C435" s="112">
        <v>75999</v>
      </c>
      <c r="D435" s="107">
        <v>1</v>
      </c>
    </row>
    <row r="436" spans="1:4">
      <c r="A436" s="108">
        <v>435</v>
      </c>
      <c r="B436" s="111" t="s">
        <v>527</v>
      </c>
      <c r="C436" s="112">
        <v>86740</v>
      </c>
      <c r="D436" s="107">
        <v>1</v>
      </c>
    </row>
    <row r="437" spans="1:4">
      <c r="A437" s="108">
        <v>436</v>
      </c>
      <c r="B437" s="111" t="s">
        <v>527</v>
      </c>
      <c r="C437" s="112">
        <v>85737</v>
      </c>
      <c r="D437" s="107">
        <v>1</v>
      </c>
    </row>
    <row r="438" spans="1:4">
      <c r="A438" s="108">
        <v>437</v>
      </c>
      <c r="B438" s="111" t="s">
        <v>527</v>
      </c>
      <c r="C438" s="112">
        <v>85731</v>
      </c>
      <c r="D438" s="107">
        <v>1</v>
      </c>
    </row>
    <row r="439" spans="1:4">
      <c r="A439" s="108">
        <v>438</v>
      </c>
      <c r="B439" s="111" t="s">
        <v>527</v>
      </c>
      <c r="C439" s="112">
        <v>85736</v>
      </c>
      <c r="D439" s="107">
        <v>1</v>
      </c>
    </row>
    <row r="440" spans="1:4">
      <c r="A440" s="108">
        <v>439</v>
      </c>
      <c r="B440" s="111" t="s">
        <v>527</v>
      </c>
      <c r="C440" s="112">
        <v>53227</v>
      </c>
      <c r="D440" s="107">
        <v>1</v>
      </c>
    </row>
    <row r="441" spans="1:4">
      <c r="A441" s="108">
        <v>440</v>
      </c>
      <c r="B441" s="111" t="s">
        <v>527</v>
      </c>
      <c r="C441" s="112">
        <v>85742</v>
      </c>
      <c r="D441" s="107">
        <v>1</v>
      </c>
    </row>
    <row r="442" spans="1:4">
      <c r="A442" s="108">
        <v>441</v>
      </c>
      <c r="B442" s="111" t="s">
        <v>527</v>
      </c>
      <c r="C442" s="112">
        <v>77610</v>
      </c>
      <c r="D442" s="107">
        <v>1</v>
      </c>
    </row>
    <row r="443" spans="1:4">
      <c r="A443" s="108">
        <v>442</v>
      </c>
      <c r="B443" s="111" t="s">
        <v>527</v>
      </c>
      <c r="C443" s="112">
        <v>85119</v>
      </c>
      <c r="D443" s="107">
        <v>1</v>
      </c>
    </row>
    <row r="444" spans="1:4">
      <c r="A444" s="108">
        <v>443</v>
      </c>
      <c r="B444" s="111" t="s">
        <v>527</v>
      </c>
      <c r="C444" s="112">
        <v>68963</v>
      </c>
      <c r="D444" s="107">
        <v>1</v>
      </c>
    </row>
    <row r="445" spans="1:4">
      <c r="A445" s="108">
        <v>444</v>
      </c>
      <c r="B445" s="111" t="s">
        <v>527</v>
      </c>
      <c r="C445" s="112">
        <v>85111</v>
      </c>
      <c r="D445" s="107">
        <v>1</v>
      </c>
    </row>
    <row r="446" spans="1:4">
      <c r="A446" s="108">
        <v>445</v>
      </c>
      <c r="B446" s="111" t="s">
        <v>527</v>
      </c>
      <c r="C446" s="112">
        <v>26813</v>
      </c>
      <c r="D446" s="107">
        <v>1</v>
      </c>
    </row>
    <row r="447" spans="1:4">
      <c r="A447" s="108">
        <v>446</v>
      </c>
      <c r="B447" s="111" t="s">
        <v>527</v>
      </c>
      <c r="C447" s="112">
        <v>49447</v>
      </c>
      <c r="D447" s="107">
        <v>1</v>
      </c>
    </row>
    <row r="448" spans="1:4">
      <c r="A448" s="108">
        <v>447</v>
      </c>
      <c r="B448" s="111" t="s">
        <v>527</v>
      </c>
      <c r="C448" s="112">
        <v>85712</v>
      </c>
      <c r="D448" s="107">
        <v>1</v>
      </c>
    </row>
    <row r="449" spans="1:4">
      <c r="A449" s="108">
        <v>448</v>
      </c>
      <c r="B449" s="111" t="s">
        <v>527</v>
      </c>
      <c r="C449" s="112">
        <v>85721</v>
      </c>
      <c r="D449" s="107">
        <v>1</v>
      </c>
    </row>
    <row r="450" spans="1:4">
      <c r="A450" s="108">
        <v>449</v>
      </c>
      <c r="B450" s="111" t="s">
        <v>527</v>
      </c>
      <c r="C450" s="112">
        <v>85120</v>
      </c>
      <c r="D450" s="107">
        <v>1</v>
      </c>
    </row>
    <row r="451" spans="1:4">
      <c r="A451" s="108">
        <v>450</v>
      </c>
      <c r="B451" s="111" t="s">
        <v>527</v>
      </c>
      <c r="C451" s="112">
        <v>85116</v>
      </c>
      <c r="D451" s="107">
        <v>1</v>
      </c>
    </row>
    <row r="452" spans="1:4">
      <c r="A452" s="108">
        <v>451</v>
      </c>
      <c r="B452" s="111" t="s">
        <v>527</v>
      </c>
      <c r="C452" s="112">
        <v>86720</v>
      </c>
      <c r="D452" s="107">
        <v>1</v>
      </c>
    </row>
    <row r="453" spans="1:4">
      <c r="A453" s="108">
        <v>452</v>
      </c>
      <c r="B453" s="111" t="s">
        <v>527</v>
      </c>
      <c r="C453" s="112">
        <v>76900</v>
      </c>
      <c r="D453" s="107">
        <v>1</v>
      </c>
    </row>
    <row r="454" spans="1:4">
      <c r="A454" s="108">
        <v>453</v>
      </c>
      <c r="B454" s="111" t="s">
        <v>527</v>
      </c>
      <c r="C454" s="112">
        <v>46667</v>
      </c>
      <c r="D454" s="107">
        <v>1</v>
      </c>
    </row>
    <row r="455" spans="1:4">
      <c r="A455" s="108">
        <v>454</v>
      </c>
      <c r="B455" s="111" t="s">
        <v>527</v>
      </c>
      <c r="C455" s="112">
        <v>85414</v>
      </c>
      <c r="D455" s="107">
        <v>1</v>
      </c>
    </row>
    <row r="456" spans="1:4">
      <c r="A456" s="108">
        <v>455</v>
      </c>
      <c r="B456" s="111" t="s">
        <v>527</v>
      </c>
      <c r="C456" s="112">
        <v>85735</v>
      </c>
      <c r="D456" s="107">
        <v>1</v>
      </c>
    </row>
    <row r="457" spans="1:4">
      <c r="A457" s="108">
        <v>456</v>
      </c>
      <c r="B457" s="111" t="s">
        <v>527</v>
      </c>
      <c r="C457" s="112">
        <v>86306</v>
      </c>
      <c r="D457" s="107">
        <v>1</v>
      </c>
    </row>
    <row r="458" spans="1:4">
      <c r="A458" s="108">
        <v>457</v>
      </c>
      <c r="B458" s="111" t="s">
        <v>527</v>
      </c>
      <c r="C458" s="112">
        <v>70492</v>
      </c>
      <c r="D458" s="107">
        <v>1</v>
      </c>
    </row>
    <row r="459" spans="1:4">
      <c r="A459" s="108">
        <v>458</v>
      </c>
      <c r="B459" s="111" t="s">
        <v>527</v>
      </c>
      <c r="C459" s="112">
        <v>83997</v>
      </c>
      <c r="D459" s="107">
        <v>1</v>
      </c>
    </row>
    <row r="460" spans="1:4">
      <c r="A460" s="108">
        <v>459</v>
      </c>
      <c r="B460" s="111" t="s">
        <v>527</v>
      </c>
      <c r="C460" s="112">
        <v>86311</v>
      </c>
      <c r="D460" s="107">
        <v>1</v>
      </c>
    </row>
    <row r="461" spans="1:4">
      <c r="A461" s="108">
        <v>460</v>
      </c>
      <c r="B461" s="111" t="s">
        <v>527</v>
      </c>
      <c r="C461" s="112">
        <v>86359</v>
      </c>
      <c r="D461" s="107">
        <v>1</v>
      </c>
    </row>
    <row r="462" spans="1:4">
      <c r="A462" s="108">
        <v>461</v>
      </c>
      <c r="B462" s="111" t="s">
        <v>527</v>
      </c>
      <c r="C462" s="112">
        <v>86414</v>
      </c>
      <c r="D462" s="107">
        <v>1</v>
      </c>
    </row>
    <row r="463" spans="1:4">
      <c r="A463" s="108">
        <v>462</v>
      </c>
      <c r="B463" s="111" t="s">
        <v>527</v>
      </c>
      <c r="C463" s="112">
        <v>86351</v>
      </c>
      <c r="D463" s="107">
        <v>1</v>
      </c>
    </row>
    <row r="464" spans="1:4">
      <c r="A464" s="108">
        <v>463</v>
      </c>
      <c r="B464" s="111" t="s">
        <v>527</v>
      </c>
      <c r="C464" s="112">
        <v>74616</v>
      </c>
      <c r="D464" s="107">
        <v>1</v>
      </c>
    </row>
    <row r="465" spans="1:4">
      <c r="A465" s="108">
        <v>464</v>
      </c>
      <c r="B465" s="111" t="s">
        <v>527</v>
      </c>
      <c r="C465" s="112">
        <v>49829</v>
      </c>
      <c r="D465" s="107">
        <v>1</v>
      </c>
    </row>
    <row r="466" spans="1:4">
      <c r="A466" s="108">
        <v>465</v>
      </c>
      <c r="B466" s="111" t="s">
        <v>527</v>
      </c>
      <c r="C466" s="112">
        <v>11863</v>
      </c>
      <c r="D466" s="107">
        <v>1</v>
      </c>
    </row>
    <row r="467" spans="1:4">
      <c r="A467" s="108">
        <v>466</v>
      </c>
      <c r="B467" s="111" t="s">
        <v>527</v>
      </c>
      <c r="C467" s="112">
        <v>86307</v>
      </c>
      <c r="D467" s="107">
        <v>1</v>
      </c>
    </row>
    <row r="468" spans="1:4">
      <c r="A468" s="108">
        <v>467</v>
      </c>
      <c r="B468" s="111" t="s">
        <v>527</v>
      </c>
      <c r="C468" s="112">
        <v>86443</v>
      </c>
      <c r="D468" s="107">
        <v>1</v>
      </c>
    </row>
    <row r="469" spans="1:4">
      <c r="A469" s="108">
        <v>468</v>
      </c>
      <c r="B469" s="111" t="s">
        <v>527</v>
      </c>
      <c r="C469" s="112">
        <v>85121</v>
      </c>
      <c r="D469" s="107">
        <v>1</v>
      </c>
    </row>
    <row r="470" spans="1:4">
      <c r="A470" s="108">
        <v>469</v>
      </c>
      <c r="B470" s="111" t="s">
        <v>527</v>
      </c>
      <c r="C470" s="112">
        <v>85415</v>
      </c>
      <c r="D470" s="107">
        <v>1</v>
      </c>
    </row>
    <row r="471" spans="1:4">
      <c r="A471" s="108">
        <v>470</v>
      </c>
      <c r="B471" s="111" t="s">
        <v>527</v>
      </c>
      <c r="C471" s="112">
        <v>85692</v>
      </c>
      <c r="D471" s="107">
        <v>1</v>
      </c>
    </row>
    <row r="472" spans="1:4">
      <c r="A472" s="108">
        <v>471</v>
      </c>
      <c r="B472" s="111" t="s">
        <v>527</v>
      </c>
      <c r="C472" s="112">
        <v>38218</v>
      </c>
      <c r="D472" s="107">
        <v>1</v>
      </c>
    </row>
    <row r="473" spans="1:4">
      <c r="A473" s="108">
        <v>472</v>
      </c>
      <c r="B473" s="111" t="s">
        <v>527</v>
      </c>
      <c r="C473" s="112">
        <v>83951</v>
      </c>
      <c r="D473" s="107">
        <v>1</v>
      </c>
    </row>
    <row r="474" spans="1:4">
      <c r="A474" s="108">
        <v>473</v>
      </c>
      <c r="B474" s="111" t="s">
        <v>527</v>
      </c>
      <c r="C474" s="112">
        <v>86330</v>
      </c>
      <c r="D474" s="107">
        <v>1</v>
      </c>
    </row>
    <row r="475" spans="1:4">
      <c r="A475" s="108">
        <v>474</v>
      </c>
      <c r="B475" s="111" t="s">
        <v>527</v>
      </c>
      <c r="C475" s="112">
        <v>86429</v>
      </c>
      <c r="D475" s="107">
        <v>1</v>
      </c>
    </row>
    <row r="476" spans="1:4">
      <c r="A476" s="108">
        <v>475</v>
      </c>
      <c r="B476" s="111" t="s">
        <v>527</v>
      </c>
      <c r="C476" s="112">
        <v>77730</v>
      </c>
      <c r="D476" s="107">
        <v>1</v>
      </c>
    </row>
    <row r="477" spans="1:4">
      <c r="A477" s="108">
        <v>476</v>
      </c>
      <c r="B477" s="111" t="s">
        <v>527</v>
      </c>
      <c r="C477" s="112">
        <v>77147</v>
      </c>
      <c r="D477" s="107">
        <v>1</v>
      </c>
    </row>
    <row r="478" spans="1:4">
      <c r="A478" s="108">
        <v>477</v>
      </c>
      <c r="B478" s="111" t="s">
        <v>527</v>
      </c>
      <c r="C478" s="112">
        <v>86291</v>
      </c>
      <c r="D478" s="107">
        <v>1</v>
      </c>
    </row>
    <row r="479" spans="1:4">
      <c r="A479" s="108">
        <v>478</v>
      </c>
      <c r="B479" s="111" t="s">
        <v>527</v>
      </c>
      <c r="C479" s="112">
        <v>84182</v>
      </c>
      <c r="D479" s="107">
        <v>1</v>
      </c>
    </row>
    <row r="480" spans="1:4">
      <c r="A480" s="108">
        <v>479</v>
      </c>
      <c r="B480" s="111" t="s">
        <v>527</v>
      </c>
      <c r="C480" s="112">
        <v>84449</v>
      </c>
      <c r="D480" s="107">
        <v>1</v>
      </c>
    </row>
    <row r="481" spans="1:4">
      <c r="A481" s="108">
        <v>480</v>
      </c>
      <c r="B481" s="111" t="s">
        <v>527</v>
      </c>
      <c r="C481" s="112">
        <v>85681</v>
      </c>
      <c r="D481" s="107">
        <v>1</v>
      </c>
    </row>
    <row r="482" spans="1:4">
      <c r="A482" s="108">
        <v>481</v>
      </c>
      <c r="B482" s="111" t="s">
        <v>527</v>
      </c>
      <c r="C482" s="112">
        <v>76001</v>
      </c>
      <c r="D482" s="107">
        <v>1</v>
      </c>
    </row>
    <row r="483" spans="1:4">
      <c r="A483" s="108">
        <v>482</v>
      </c>
      <c r="B483" s="111" t="s">
        <v>527</v>
      </c>
      <c r="C483" s="112">
        <v>84001</v>
      </c>
      <c r="D483" s="107">
        <v>1</v>
      </c>
    </row>
    <row r="484" spans="1:4">
      <c r="A484" s="108">
        <v>483</v>
      </c>
      <c r="B484" s="111" t="s">
        <v>527</v>
      </c>
      <c r="C484" s="112">
        <v>84794</v>
      </c>
      <c r="D484" s="107">
        <v>1</v>
      </c>
    </row>
    <row r="485" spans="1:4">
      <c r="A485" s="108">
        <v>484</v>
      </c>
      <c r="B485" s="111" t="s">
        <v>527</v>
      </c>
      <c r="C485" s="112">
        <v>64109</v>
      </c>
      <c r="D485" s="107">
        <v>1</v>
      </c>
    </row>
    <row r="486" spans="1:4">
      <c r="A486" s="108">
        <v>485</v>
      </c>
      <c r="B486" s="111" t="s">
        <v>527</v>
      </c>
      <c r="C486" s="112">
        <v>76462</v>
      </c>
      <c r="D486" s="107">
        <v>1</v>
      </c>
    </row>
    <row r="487" spans="1:4">
      <c r="A487" s="108">
        <v>486</v>
      </c>
      <c r="B487" s="111" t="s">
        <v>527</v>
      </c>
      <c r="C487" s="112">
        <v>85720</v>
      </c>
      <c r="D487" s="107">
        <v>1</v>
      </c>
    </row>
    <row r="488" spans="1:4">
      <c r="A488" s="108">
        <v>487</v>
      </c>
      <c r="B488" s="111" t="s">
        <v>527</v>
      </c>
      <c r="C488" s="112">
        <v>83453</v>
      </c>
      <c r="D488" s="107">
        <v>1</v>
      </c>
    </row>
    <row r="489" spans="1:4">
      <c r="A489" s="108">
        <v>488</v>
      </c>
      <c r="B489" s="111" t="s">
        <v>527</v>
      </c>
      <c r="C489" s="112">
        <v>70307</v>
      </c>
      <c r="D489" s="107">
        <v>1</v>
      </c>
    </row>
    <row r="490" spans="1:4">
      <c r="A490" s="108">
        <v>489</v>
      </c>
      <c r="B490" s="111" t="s">
        <v>527</v>
      </c>
      <c r="C490" s="112">
        <v>83733</v>
      </c>
      <c r="D490" s="107">
        <v>1</v>
      </c>
    </row>
    <row r="491" spans="1:4">
      <c r="A491" s="108">
        <v>490</v>
      </c>
      <c r="B491" s="111" t="s">
        <v>527</v>
      </c>
      <c r="C491" s="112">
        <v>86331</v>
      </c>
      <c r="D491" s="107">
        <v>1</v>
      </c>
    </row>
    <row r="492" spans="1:4">
      <c r="A492" s="108">
        <v>491</v>
      </c>
      <c r="B492" s="111" t="s">
        <v>527</v>
      </c>
      <c r="C492" s="112">
        <v>60062</v>
      </c>
      <c r="D492" s="107">
        <v>1</v>
      </c>
    </row>
    <row r="493" spans="1:4">
      <c r="A493" s="108">
        <v>492</v>
      </c>
      <c r="B493" s="111" t="s">
        <v>527</v>
      </c>
      <c r="C493" s="112">
        <v>80333</v>
      </c>
      <c r="D493" s="107">
        <v>1</v>
      </c>
    </row>
    <row r="494" spans="1:4">
      <c r="A494" s="108">
        <v>493</v>
      </c>
      <c r="B494" s="111" t="s">
        <v>527</v>
      </c>
      <c r="C494" s="112">
        <v>78044</v>
      </c>
      <c r="D494" s="107">
        <v>1</v>
      </c>
    </row>
    <row r="495" spans="1:4">
      <c r="A495" s="108">
        <v>494</v>
      </c>
      <c r="B495" s="111" t="s">
        <v>527</v>
      </c>
      <c r="C495" s="112">
        <v>49779</v>
      </c>
      <c r="D495" s="107">
        <v>1</v>
      </c>
    </row>
    <row r="496" spans="1:4">
      <c r="A496" s="108">
        <v>495</v>
      </c>
      <c r="B496" s="111" t="s">
        <v>527</v>
      </c>
      <c r="C496" s="112">
        <v>65505</v>
      </c>
      <c r="D496" s="107">
        <v>1</v>
      </c>
    </row>
    <row r="497" spans="1:4">
      <c r="A497" s="108">
        <v>496</v>
      </c>
      <c r="B497" s="111" t="s">
        <v>527</v>
      </c>
      <c r="C497" s="112">
        <v>47031</v>
      </c>
      <c r="D497" s="107">
        <v>1</v>
      </c>
    </row>
    <row r="498" spans="1:4">
      <c r="A498" s="108">
        <v>497</v>
      </c>
      <c r="B498" s="111" t="s">
        <v>527</v>
      </c>
      <c r="C498" s="112">
        <v>84183</v>
      </c>
      <c r="D498" s="107">
        <v>1</v>
      </c>
    </row>
    <row r="499" spans="1:4">
      <c r="A499" s="108">
        <v>498</v>
      </c>
      <c r="B499" s="111" t="s">
        <v>527</v>
      </c>
      <c r="C499" s="112">
        <v>46696</v>
      </c>
      <c r="D499" s="107">
        <v>1</v>
      </c>
    </row>
    <row r="500" spans="1:4">
      <c r="A500" s="108">
        <v>499</v>
      </c>
      <c r="B500" s="111" t="s">
        <v>527</v>
      </c>
      <c r="C500" s="112">
        <v>84448</v>
      </c>
      <c r="D500" s="107">
        <v>1</v>
      </c>
    </row>
    <row r="501" spans="1:4">
      <c r="A501" s="108">
        <v>500</v>
      </c>
      <c r="B501" s="111" t="s">
        <v>527</v>
      </c>
      <c r="C501" s="112">
        <v>49880</v>
      </c>
      <c r="D501" s="107">
        <v>1</v>
      </c>
    </row>
    <row r="502" spans="1:4">
      <c r="A502" s="108">
        <v>501</v>
      </c>
      <c r="B502" s="111" t="s">
        <v>527</v>
      </c>
      <c r="C502" s="112">
        <v>84516</v>
      </c>
      <c r="D502" s="107">
        <v>1</v>
      </c>
    </row>
    <row r="503" spans="1:4">
      <c r="A503" s="108">
        <v>502</v>
      </c>
      <c r="B503" s="111" t="s">
        <v>527</v>
      </c>
      <c r="C503" s="112">
        <v>86430</v>
      </c>
      <c r="D503" s="107">
        <v>1</v>
      </c>
    </row>
    <row r="504" spans="1:4">
      <c r="A504" s="108">
        <v>503</v>
      </c>
      <c r="B504" s="111" t="s">
        <v>527</v>
      </c>
      <c r="C504" s="112">
        <v>83998</v>
      </c>
      <c r="D504" s="107">
        <v>1</v>
      </c>
    </row>
    <row r="505" spans="1:4">
      <c r="A505" s="108">
        <v>504</v>
      </c>
      <c r="B505" s="111" t="s">
        <v>527</v>
      </c>
      <c r="C505" s="112">
        <v>86319</v>
      </c>
      <c r="D505" s="107">
        <v>1</v>
      </c>
    </row>
    <row r="506" spans="1:4">
      <c r="A506" s="108">
        <v>505</v>
      </c>
      <c r="B506" s="111" t="s">
        <v>527</v>
      </c>
      <c r="C506" s="112">
        <v>84789</v>
      </c>
      <c r="D506" s="107">
        <v>1</v>
      </c>
    </row>
    <row r="507" spans="1:4">
      <c r="A507" s="108">
        <v>506</v>
      </c>
      <c r="B507" s="111" t="s">
        <v>527</v>
      </c>
      <c r="C507" s="112">
        <v>83944</v>
      </c>
      <c r="D507" s="107">
        <v>1</v>
      </c>
    </row>
    <row r="508" spans="1:4">
      <c r="A508" s="108">
        <v>507</v>
      </c>
      <c r="B508" s="111" t="s">
        <v>527</v>
      </c>
      <c r="C508" s="112">
        <v>80485</v>
      </c>
      <c r="D508" s="107">
        <v>1</v>
      </c>
    </row>
    <row r="509" spans="1:4">
      <c r="A509" s="108">
        <v>508</v>
      </c>
      <c r="B509" s="111" t="s">
        <v>527</v>
      </c>
      <c r="C509" s="112">
        <v>86445</v>
      </c>
      <c r="D509" s="107">
        <v>1</v>
      </c>
    </row>
    <row r="510" spans="1:4">
      <c r="A510" s="108">
        <v>509</v>
      </c>
      <c r="B510" s="111" t="s">
        <v>527</v>
      </c>
      <c r="C510" s="112">
        <v>86318</v>
      </c>
      <c r="D510" s="107">
        <v>1</v>
      </c>
    </row>
    <row r="511" spans="1:4">
      <c r="A511" s="108">
        <v>510</v>
      </c>
      <c r="B511" s="111" t="s">
        <v>527</v>
      </c>
      <c r="C511" s="112">
        <v>86305</v>
      </c>
      <c r="D511" s="107">
        <v>1</v>
      </c>
    </row>
    <row r="512" spans="1:4">
      <c r="A512" s="108">
        <v>511</v>
      </c>
      <c r="B512" s="111" t="s">
        <v>527</v>
      </c>
      <c r="C512" s="112">
        <v>85058</v>
      </c>
      <c r="D512" s="107">
        <v>1</v>
      </c>
    </row>
    <row r="513" spans="1:4">
      <c r="A513" s="108">
        <v>512</v>
      </c>
      <c r="B513" s="111" t="s">
        <v>527</v>
      </c>
      <c r="C513" s="112">
        <v>84766</v>
      </c>
      <c r="D513" s="107">
        <v>1</v>
      </c>
    </row>
    <row r="514" spans="1:4">
      <c r="A514" s="108">
        <v>513</v>
      </c>
      <c r="B514" s="111" t="s">
        <v>527</v>
      </c>
      <c r="C514" s="112">
        <v>86310</v>
      </c>
      <c r="D514" s="107">
        <v>1</v>
      </c>
    </row>
    <row r="515" spans="1:4">
      <c r="A515" s="108">
        <v>514</v>
      </c>
      <c r="B515" s="111" t="s">
        <v>527</v>
      </c>
      <c r="C515" s="112">
        <v>86317</v>
      </c>
      <c r="D515" s="107">
        <v>1</v>
      </c>
    </row>
    <row r="516" spans="1:4">
      <c r="A516" s="108">
        <v>515</v>
      </c>
      <c r="B516" s="111" t="s">
        <v>527</v>
      </c>
      <c r="C516" s="112">
        <v>84776</v>
      </c>
      <c r="D516" s="107">
        <v>1</v>
      </c>
    </row>
    <row r="517" spans="1:4">
      <c r="A517" s="108">
        <v>516</v>
      </c>
      <c r="B517" s="111" t="s">
        <v>527</v>
      </c>
      <c r="C517" s="112">
        <v>86315</v>
      </c>
      <c r="D517" s="107">
        <v>1</v>
      </c>
    </row>
    <row r="518" spans="1:4">
      <c r="A518" s="108">
        <v>517</v>
      </c>
      <c r="B518" s="111" t="s">
        <v>527</v>
      </c>
      <c r="C518" s="112">
        <v>86444</v>
      </c>
      <c r="D518" s="107">
        <v>1</v>
      </c>
    </row>
    <row r="519" spans="1:4">
      <c r="A519" s="108">
        <v>518</v>
      </c>
      <c r="B519" s="111" t="s">
        <v>527</v>
      </c>
      <c r="C519" s="112">
        <v>86753</v>
      </c>
      <c r="D519" s="107">
        <v>1</v>
      </c>
    </row>
    <row r="520" spans="1:4">
      <c r="A520" s="108">
        <v>519</v>
      </c>
      <c r="B520" s="111" t="s">
        <v>527</v>
      </c>
      <c r="C520" s="112">
        <v>47021</v>
      </c>
      <c r="D520" s="107">
        <v>1</v>
      </c>
    </row>
    <row r="521" spans="1:4">
      <c r="A521" s="108">
        <v>520</v>
      </c>
      <c r="B521" s="111" t="s">
        <v>527</v>
      </c>
      <c r="C521" s="112">
        <v>67335</v>
      </c>
      <c r="D521" s="107">
        <v>1</v>
      </c>
    </row>
    <row r="522" spans="1:4">
      <c r="A522" s="108">
        <v>521</v>
      </c>
      <c r="B522" s="111" t="s">
        <v>527</v>
      </c>
      <c r="C522" s="112">
        <v>49819</v>
      </c>
      <c r="D522" s="107">
        <v>1</v>
      </c>
    </row>
    <row r="523" spans="1:4">
      <c r="A523" s="108">
        <v>522</v>
      </c>
      <c r="B523" s="111" t="s">
        <v>527</v>
      </c>
      <c r="C523" s="112">
        <v>65021</v>
      </c>
      <c r="D523" s="107">
        <v>1</v>
      </c>
    </row>
    <row r="524" spans="1:4">
      <c r="A524" s="108">
        <v>523</v>
      </c>
      <c r="B524" s="111" t="s">
        <v>527</v>
      </c>
      <c r="C524" s="112">
        <v>83961</v>
      </c>
      <c r="D524" s="107">
        <v>1</v>
      </c>
    </row>
    <row r="525" spans="1:4">
      <c r="A525" s="108">
        <v>524</v>
      </c>
      <c r="B525" s="111" t="s">
        <v>527</v>
      </c>
      <c r="C525" s="112">
        <v>83960</v>
      </c>
      <c r="D525" s="107">
        <v>1</v>
      </c>
    </row>
    <row r="526" spans="1:4">
      <c r="A526" s="108">
        <v>525</v>
      </c>
      <c r="B526" s="111" t="s">
        <v>527</v>
      </c>
      <c r="C526" s="112">
        <v>86332</v>
      </c>
      <c r="D526" s="107">
        <v>1</v>
      </c>
    </row>
    <row r="527" spans="1:4">
      <c r="A527" s="108">
        <v>526</v>
      </c>
      <c r="B527" s="111" t="s">
        <v>527</v>
      </c>
      <c r="C527" s="112">
        <v>85135</v>
      </c>
      <c r="D527" s="107">
        <v>1</v>
      </c>
    </row>
    <row r="528" spans="1:4">
      <c r="A528" s="108">
        <v>527</v>
      </c>
      <c r="B528" s="111" t="s">
        <v>527</v>
      </c>
      <c r="C528" s="112">
        <v>86721</v>
      </c>
      <c r="D528" s="107">
        <v>1</v>
      </c>
    </row>
    <row r="529" spans="1:4">
      <c r="A529" s="108">
        <v>528</v>
      </c>
      <c r="B529" s="111" t="s">
        <v>527</v>
      </c>
      <c r="C529" s="112">
        <v>86361</v>
      </c>
      <c r="D529" s="107">
        <v>1</v>
      </c>
    </row>
    <row r="530" spans="1:4">
      <c r="A530" s="108">
        <v>529</v>
      </c>
      <c r="B530" s="111" t="s">
        <v>527</v>
      </c>
      <c r="C530" s="112">
        <v>58049</v>
      </c>
      <c r="D530" s="107">
        <v>1</v>
      </c>
    </row>
    <row r="531" spans="1:4">
      <c r="A531" s="108">
        <v>530</v>
      </c>
      <c r="B531" s="111" t="s">
        <v>527</v>
      </c>
      <c r="C531" s="112">
        <v>52476</v>
      </c>
      <c r="D531" s="107">
        <v>1</v>
      </c>
    </row>
    <row r="532" spans="1:4">
      <c r="A532" s="108">
        <v>531</v>
      </c>
      <c r="B532" s="111" t="s">
        <v>527</v>
      </c>
      <c r="C532" s="112">
        <v>71339</v>
      </c>
      <c r="D532" s="107">
        <v>1</v>
      </c>
    </row>
    <row r="533" spans="1:4">
      <c r="A533" s="108">
        <v>532</v>
      </c>
      <c r="B533" s="111" t="s">
        <v>527</v>
      </c>
      <c r="C533" s="112">
        <v>49453</v>
      </c>
      <c r="D533" s="107">
        <v>1</v>
      </c>
    </row>
    <row r="534" spans="1:4">
      <c r="A534" s="108">
        <v>533</v>
      </c>
      <c r="B534" s="111" t="s">
        <v>527</v>
      </c>
      <c r="C534" s="112">
        <v>85729</v>
      </c>
      <c r="D534" s="107">
        <v>1</v>
      </c>
    </row>
    <row r="535" spans="1:4">
      <c r="A535" s="108">
        <v>534</v>
      </c>
      <c r="B535" s="111" t="s">
        <v>527</v>
      </c>
      <c r="C535" s="112">
        <v>86427</v>
      </c>
      <c r="D535" s="107">
        <v>1</v>
      </c>
    </row>
    <row r="536" spans="1:4">
      <c r="A536" s="108">
        <v>535</v>
      </c>
      <c r="B536" s="111" t="s">
        <v>527</v>
      </c>
      <c r="C536" s="112">
        <v>85102</v>
      </c>
      <c r="D536" s="107">
        <v>1</v>
      </c>
    </row>
    <row r="537" spans="1:4">
      <c r="A537" s="108">
        <v>536</v>
      </c>
      <c r="B537" s="111" t="s">
        <v>527</v>
      </c>
      <c r="C537" s="112">
        <v>85727</v>
      </c>
      <c r="D537" s="107">
        <v>1</v>
      </c>
    </row>
    <row r="538" spans="1:4">
      <c r="A538" s="108">
        <v>537</v>
      </c>
      <c r="B538" s="111" t="s">
        <v>527</v>
      </c>
      <c r="C538" s="112">
        <v>45855</v>
      </c>
      <c r="D538" s="107">
        <v>1</v>
      </c>
    </row>
    <row r="539" spans="1:4">
      <c r="A539" s="108">
        <v>538</v>
      </c>
      <c r="B539" s="111" t="s">
        <v>527</v>
      </c>
      <c r="C539" s="112">
        <v>49879</v>
      </c>
      <c r="D539" s="107">
        <v>1</v>
      </c>
    </row>
    <row r="540" spans="1:4">
      <c r="A540" s="108">
        <v>539</v>
      </c>
      <c r="B540" s="111" t="s">
        <v>527</v>
      </c>
      <c r="C540" s="112">
        <v>64079</v>
      </c>
      <c r="D540" s="107">
        <v>1</v>
      </c>
    </row>
    <row r="541" spans="1:4">
      <c r="A541" s="108">
        <v>540</v>
      </c>
      <c r="B541" s="111" t="s">
        <v>527</v>
      </c>
      <c r="C541" s="112">
        <v>52471</v>
      </c>
      <c r="D541" s="107">
        <v>1</v>
      </c>
    </row>
    <row r="542" spans="1:4">
      <c r="A542" s="108">
        <v>541</v>
      </c>
      <c r="B542" s="111" t="s">
        <v>527</v>
      </c>
      <c r="C542" s="112">
        <v>49822</v>
      </c>
      <c r="D542" s="107">
        <v>1</v>
      </c>
    </row>
    <row r="543" spans="1:4">
      <c r="A543" s="108">
        <v>542</v>
      </c>
      <c r="B543" s="111" t="s">
        <v>527</v>
      </c>
      <c r="C543" s="112">
        <v>51147</v>
      </c>
      <c r="D543" s="107">
        <v>1</v>
      </c>
    </row>
    <row r="544" spans="1:4">
      <c r="A544" s="108">
        <v>543</v>
      </c>
      <c r="B544" s="111" t="s">
        <v>527</v>
      </c>
      <c r="C544" s="112">
        <v>83429</v>
      </c>
      <c r="D544" s="107">
        <v>1</v>
      </c>
    </row>
    <row r="545" spans="1:4">
      <c r="A545" s="108">
        <v>544</v>
      </c>
      <c r="B545" s="111" t="s">
        <v>527</v>
      </c>
      <c r="C545" s="112">
        <v>43643</v>
      </c>
      <c r="D545" s="107">
        <v>1</v>
      </c>
    </row>
    <row r="546" spans="1:4">
      <c r="A546" s="108">
        <v>545</v>
      </c>
      <c r="B546" s="111" t="s">
        <v>527</v>
      </c>
      <c r="C546" s="112">
        <v>46673</v>
      </c>
      <c r="D546" s="107">
        <v>1</v>
      </c>
    </row>
    <row r="547" spans="1:4">
      <c r="A547" s="108">
        <v>546</v>
      </c>
      <c r="B547" s="111" t="s">
        <v>527</v>
      </c>
      <c r="C547" s="112">
        <v>85118</v>
      </c>
      <c r="D547" s="107">
        <v>1</v>
      </c>
    </row>
    <row r="548" spans="1:4">
      <c r="A548" s="108">
        <v>547</v>
      </c>
      <c r="B548" s="111" t="s">
        <v>527</v>
      </c>
      <c r="C548" s="112">
        <v>85059</v>
      </c>
      <c r="D548" s="107">
        <v>1</v>
      </c>
    </row>
    <row r="549" spans="1:4">
      <c r="A549" s="108">
        <v>548</v>
      </c>
      <c r="B549" s="111" t="s">
        <v>527</v>
      </c>
      <c r="C549" s="112">
        <v>83988</v>
      </c>
      <c r="D549" s="107">
        <v>1</v>
      </c>
    </row>
    <row r="550" spans="1:4">
      <c r="A550" s="108">
        <v>549</v>
      </c>
      <c r="B550" s="111" t="s">
        <v>527</v>
      </c>
      <c r="C550" s="112">
        <v>86313</v>
      </c>
      <c r="D550" s="107">
        <v>1</v>
      </c>
    </row>
    <row r="551" spans="1:4">
      <c r="A551" s="108">
        <v>550</v>
      </c>
      <c r="B551" s="111" t="s">
        <v>527</v>
      </c>
      <c r="C551" s="112">
        <v>83972</v>
      </c>
      <c r="D551" s="107">
        <v>1</v>
      </c>
    </row>
    <row r="552" spans="1:4">
      <c r="A552" s="108">
        <v>551</v>
      </c>
      <c r="B552" s="111" t="s">
        <v>527</v>
      </c>
      <c r="C552" s="112">
        <v>83965</v>
      </c>
      <c r="D552" s="107">
        <v>1</v>
      </c>
    </row>
    <row r="553" spans="1:4">
      <c r="A553" s="108">
        <v>552</v>
      </c>
      <c r="B553" s="111" t="s">
        <v>527</v>
      </c>
      <c r="C553" s="112">
        <v>84796</v>
      </c>
      <c r="D553" s="107">
        <v>1</v>
      </c>
    </row>
    <row r="554" spans="1:4">
      <c r="A554" s="108">
        <v>553</v>
      </c>
      <c r="B554" s="111" t="s">
        <v>527</v>
      </c>
      <c r="C554" s="112">
        <v>49454</v>
      </c>
      <c r="D554" s="107">
        <v>1</v>
      </c>
    </row>
    <row r="555" spans="1:4">
      <c r="A555" s="108">
        <v>554</v>
      </c>
      <c r="B555" s="111" t="s">
        <v>527</v>
      </c>
      <c r="C555" s="112">
        <v>83966</v>
      </c>
      <c r="D555" s="107">
        <v>1</v>
      </c>
    </row>
    <row r="556" spans="1:4">
      <c r="A556" s="108">
        <v>555</v>
      </c>
      <c r="B556" s="111" t="s">
        <v>527</v>
      </c>
      <c r="C556" s="112">
        <v>85063</v>
      </c>
      <c r="D556" s="107">
        <v>1</v>
      </c>
    </row>
    <row r="557" spans="1:4">
      <c r="A557" s="108">
        <v>556</v>
      </c>
      <c r="B557" s="111" t="s">
        <v>527</v>
      </c>
      <c r="C557" s="112">
        <v>86329</v>
      </c>
      <c r="D557" s="107">
        <v>1</v>
      </c>
    </row>
    <row r="558" spans="1:4">
      <c r="A558" s="108">
        <v>557</v>
      </c>
      <c r="B558" s="111" t="s">
        <v>527</v>
      </c>
      <c r="C558" s="112">
        <v>49457</v>
      </c>
      <c r="D558" s="107">
        <v>1</v>
      </c>
    </row>
    <row r="559" spans="1:4">
      <c r="A559" s="108">
        <v>558</v>
      </c>
      <c r="B559" s="111" t="s">
        <v>527</v>
      </c>
      <c r="C559" s="112">
        <v>84795</v>
      </c>
      <c r="D559" s="107">
        <v>1</v>
      </c>
    </row>
    <row r="560" spans="1:4">
      <c r="A560" s="108">
        <v>559</v>
      </c>
      <c r="B560" s="111" t="s">
        <v>527</v>
      </c>
      <c r="C560" s="112">
        <v>83973</v>
      </c>
      <c r="D560" s="107">
        <v>1</v>
      </c>
    </row>
    <row r="561" spans="1:4">
      <c r="A561" s="108">
        <v>560</v>
      </c>
      <c r="B561" s="111" t="s">
        <v>527</v>
      </c>
      <c r="C561" s="112">
        <v>67582</v>
      </c>
      <c r="D561" s="107">
        <v>1</v>
      </c>
    </row>
    <row r="562" spans="1:4">
      <c r="A562" s="108">
        <v>561</v>
      </c>
      <c r="B562" s="111" t="s">
        <v>527</v>
      </c>
      <c r="C562" s="112">
        <v>8190</v>
      </c>
      <c r="D562" s="107">
        <v>1</v>
      </c>
    </row>
    <row r="563" spans="1:4">
      <c r="A563" s="108">
        <v>562</v>
      </c>
      <c r="B563" s="111" t="s">
        <v>527</v>
      </c>
      <c r="C563" s="112">
        <v>85711</v>
      </c>
      <c r="D563" s="107">
        <v>1</v>
      </c>
    </row>
    <row r="564" spans="1:4">
      <c r="A564" s="108">
        <v>563</v>
      </c>
      <c r="B564" s="111" t="s">
        <v>527</v>
      </c>
      <c r="C564" s="112">
        <v>86294</v>
      </c>
      <c r="D564" s="107">
        <v>1</v>
      </c>
    </row>
    <row r="565" spans="1:4">
      <c r="A565" s="108">
        <v>564</v>
      </c>
      <c r="B565" s="111" t="s">
        <v>527</v>
      </c>
      <c r="C565" s="112">
        <v>36927</v>
      </c>
      <c r="D565" s="107">
        <v>1</v>
      </c>
    </row>
    <row r="566" spans="1:4">
      <c r="A566" s="108">
        <v>565</v>
      </c>
      <c r="B566" s="111" t="s">
        <v>527</v>
      </c>
      <c r="C566" s="112">
        <v>44287</v>
      </c>
      <c r="D566" s="107">
        <v>1</v>
      </c>
    </row>
    <row r="567" spans="1:4">
      <c r="A567" s="108">
        <v>566</v>
      </c>
      <c r="B567" s="111" t="s">
        <v>527</v>
      </c>
      <c r="C567" s="112">
        <v>85395</v>
      </c>
      <c r="D567" s="107">
        <v>1</v>
      </c>
    </row>
    <row r="568" spans="1:4">
      <c r="A568" s="108">
        <v>567</v>
      </c>
      <c r="B568" s="111" t="s">
        <v>527</v>
      </c>
      <c r="C568" s="112">
        <v>41070</v>
      </c>
      <c r="D568" s="107">
        <v>1</v>
      </c>
    </row>
    <row r="569" spans="1:4">
      <c r="A569" s="108">
        <v>568</v>
      </c>
      <c r="B569" s="111" t="s">
        <v>527</v>
      </c>
      <c r="C569" s="112">
        <v>46998</v>
      </c>
      <c r="D569" s="107">
        <v>1</v>
      </c>
    </row>
    <row r="570" spans="1:4">
      <c r="A570" s="108">
        <v>569</v>
      </c>
      <c r="B570" s="111" t="s">
        <v>527</v>
      </c>
      <c r="C570" s="112">
        <v>28169</v>
      </c>
      <c r="D570" s="107">
        <v>1</v>
      </c>
    </row>
    <row r="571" spans="1:4">
      <c r="A571" s="108">
        <v>570</v>
      </c>
      <c r="B571" s="111" t="s">
        <v>527</v>
      </c>
      <c r="C571" s="112">
        <v>73701</v>
      </c>
      <c r="D571" s="107">
        <v>1</v>
      </c>
    </row>
    <row r="572" spans="1:4">
      <c r="A572" s="108">
        <v>571</v>
      </c>
      <c r="B572" s="111" t="s">
        <v>527</v>
      </c>
      <c r="C572" s="112">
        <v>86309</v>
      </c>
      <c r="D572" s="107">
        <v>1</v>
      </c>
    </row>
    <row r="573" spans="1:4">
      <c r="A573" s="108">
        <v>572</v>
      </c>
      <c r="B573" s="111" t="s">
        <v>527</v>
      </c>
      <c r="C573" s="112">
        <v>75700</v>
      </c>
      <c r="D573" s="107">
        <v>1</v>
      </c>
    </row>
    <row r="574" spans="1:4">
      <c r="A574" s="108">
        <v>573</v>
      </c>
      <c r="B574" s="111" t="s">
        <v>527</v>
      </c>
      <c r="C574" s="112">
        <v>83443</v>
      </c>
      <c r="D574" s="107">
        <v>1</v>
      </c>
    </row>
    <row r="575" spans="1:4">
      <c r="A575" s="108">
        <v>574</v>
      </c>
      <c r="B575" s="111" t="s">
        <v>527</v>
      </c>
      <c r="C575" s="112">
        <v>86312</v>
      </c>
      <c r="D575" s="107">
        <v>1</v>
      </c>
    </row>
    <row r="576" spans="1:4">
      <c r="A576" s="108">
        <v>575</v>
      </c>
      <c r="B576" s="111" t="s">
        <v>527</v>
      </c>
      <c r="C576" s="112">
        <v>47305</v>
      </c>
      <c r="D576" s="107">
        <v>1</v>
      </c>
    </row>
    <row r="577" spans="1:4">
      <c r="A577" s="108">
        <v>576</v>
      </c>
      <c r="B577" s="111" t="s">
        <v>527</v>
      </c>
      <c r="C577" s="112">
        <v>78305</v>
      </c>
      <c r="D577" s="107">
        <v>1</v>
      </c>
    </row>
    <row r="578" spans="1:4">
      <c r="A578" s="108">
        <v>577</v>
      </c>
      <c r="B578" s="111" t="s">
        <v>527</v>
      </c>
      <c r="C578" s="112">
        <v>78323</v>
      </c>
      <c r="D578" s="107">
        <v>1</v>
      </c>
    </row>
    <row r="579" spans="1:4">
      <c r="A579" s="108">
        <v>578</v>
      </c>
      <c r="B579" s="111" t="s">
        <v>527</v>
      </c>
      <c r="C579" s="112">
        <v>80342</v>
      </c>
      <c r="D579" s="107">
        <v>1</v>
      </c>
    </row>
    <row r="580" spans="1:4">
      <c r="A580" s="108">
        <v>579</v>
      </c>
      <c r="B580" s="111" t="s">
        <v>527</v>
      </c>
      <c r="C580" s="112">
        <v>85417</v>
      </c>
      <c r="D580" s="107">
        <v>1</v>
      </c>
    </row>
    <row r="581" spans="1:4">
      <c r="A581" s="108">
        <v>580</v>
      </c>
      <c r="B581" s="111" t="s">
        <v>527</v>
      </c>
      <c r="C581" s="112">
        <v>83947</v>
      </c>
      <c r="D581" s="107">
        <v>1</v>
      </c>
    </row>
    <row r="582" spans="1:4">
      <c r="A582" s="108">
        <v>581</v>
      </c>
      <c r="B582" s="111" t="s">
        <v>527</v>
      </c>
      <c r="C582" s="112">
        <v>73807</v>
      </c>
      <c r="D582" s="107">
        <v>1</v>
      </c>
    </row>
    <row r="583" spans="1:4">
      <c r="A583" s="108">
        <v>582</v>
      </c>
      <c r="B583" s="111" t="s">
        <v>527</v>
      </c>
      <c r="C583" s="112">
        <v>86356</v>
      </c>
      <c r="D583" s="107">
        <v>1</v>
      </c>
    </row>
    <row r="584" spans="1:4">
      <c r="A584" s="108">
        <v>583</v>
      </c>
      <c r="B584" s="111" t="s">
        <v>527</v>
      </c>
      <c r="C584" s="112">
        <v>49451</v>
      </c>
      <c r="D584" s="107">
        <v>1</v>
      </c>
    </row>
    <row r="585" spans="1:4">
      <c r="A585" s="108">
        <v>584</v>
      </c>
      <c r="B585" s="111" t="s">
        <v>527</v>
      </c>
      <c r="C585" s="112">
        <v>84778</v>
      </c>
      <c r="D585" s="107">
        <v>1</v>
      </c>
    </row>
    <row r="586" spans="1:4">
      <c r="A586" s="108">
        <v>585</v>
      </c>
      <c r="B586" s="111" t="s">
        <v>527</v>
      </c>
      <c r="C586" s="112">
        <v>83955</v>
      </c>
      <c r="D586" s="107">
        <v>1</v>
      </c>
    </row>
    <row r="587" spans="1:4">
      <c r="A587" s="108">
        <v>586</v>
      </c>
      <c r="B587" s="111" t="s">
        <v>527</v>
      </c>
      <c r="C587" s="112">
        <v>74361</v>
      </c>
      <c r="D587" s="107">
        <v>1</v>
      </c>
    </row>
    <row r="588" spans="1:4">
      <c r="A588" s="108">
        <v>587</v>
      </c>
      <c r="B588" s="111" t="s">
        <v>527</v>
      </c>
      <c r="C588" s="112">
        <v>37300</v>
      </c>
      <c r="D588" s="107">
        <v>1</v>
      </c>
    </row>
    <row r="589" spans="1:4">
      <c r="A589" s="108">
        <v>588</v>
      </c>
      <c r="B589" s="111" t="s">
        <v>527</v>
      </c>
      <c r="C589" s="112">
        <v>49446</v>
      </c>
      <c r="D589" s="107">
        <v>1</v>
      </c>
    </row>
    <row r="590" spans="1:4">
      <c r="A590" s="108">
        <v>589</v>
      </c>
      <c r="B590" s="111" t="s">
        <v>527</v>
      </c>
      <c r="C590" s="112">
        <v>43657</v>
      </c>
      <c r="D590" s="107">
        <v>1</v>
      </c>
    </row>
    <row r="591" spans="1:4">
      <c r="A591" s="108">
        <v>590</v>
      </c>
      <c r="B591" s="111" t="s">
        <v>527</v>
      </c>
      <c r="C591" s="112">
        <v>49456</v>
      </c>
      <c r="D591" s="107">
        <v>1</v>
      </c>
    </row>
    <row r="592" spans="1:4">
      <c r="A592" s="108">
        <v>591</v>
      </c>
      <c r="B592" s="111" t="s">
        <v>527</v>
      </c>
      <c r="C592" s="112">
        <v>75699</v>
      </c>
      <c r="D592" s="107">
        <v>1</v>
      </c>
    </row>
    <row r="593" spans="1:4">
      <c r="A593" s="108">
        <v>592</v>
      </c>
      <c r="B593" s="111" t="s">
        <v>527</v>
      </c>
      <c r="C593" s="112">
        <v>49452</v>
      </c>
      <c r="D593" s="107">
        <v>1</v>
      </c>
    </row>
    <row r="594" spans="1:4">
      <c r="A594" s="108">
        <v>593</v>
      </c>
      <c r="B594" s="111" t="s">
        <v>527</v>
      </c>
      <c r="C594" s="112">
        <v>85725</v>
      </c>
      <c r="D594" s="107">
        <v>1</v>
      </c>
    </row>
    <row r="595" spans="1:4">
      <c r="A595" s="108">
        <v>594</v>
      </c>
      <c r="B595" s="111" t="s">
        <v>527</v>
      </c>
      <c r="C595" s="112">
        <v>72119</v>
      </c>
      <c r="D595" s="107">
        <v>1</v>
      </c>
    </row>
    <row r="596" spans="1:4">
      <c r="A596" s="108">
        <v>595</v>
      </c>
      <c r="B596" s="111" t="s">
        <v>527</v>
      </c>
      <c r="C596" s="112">
        <v>77471</v>
      </c>
      <c r="D596" s="107">
        <v>1</v>
      </c>
    </row>
    <row r="597" spans="1:4">
      <c r="A597" s="108">
        <v>596</v>
      </c>
      <c r="B597" s="111" t="s">
        <v>527</v>
      </c>
      <c r="C597" s="112">
        <v>64345</v>
      </c>
      <c r="D597" s="107">
        <v>1</v>
      </c>
    </row>
    <row r="598" spans="1:4">
      <c r="A598" s="108">
        <v>597</v>
      </c>
      <c r="B598" s="111" t="s">
        <v>527</v>
      </c>
      <c r="C598" s="112">
        <v>73810</v>
      </c>
      <c r="D598" s="107">
        <v>1</v>
      </c>
    </row>
    <row r="599" spans="1:4">
      <c r="A599" s="108">
        <v>598</v>
      </c>
      <c r="B599" s="111" t="s">
        <v>527</v>
      </c>
      <c r="C599" s="112">
        <v>85104</v>
      </c>
      <c r="D599" s="107">
        <v>1</v>
      </c>
    </row>
    <row r="600" spans="1:4">
      <c r="A600" s="108">
        <v>599</v>
      </c>
      <c r="B600" s="111" t="s">
        <v>527</v>
      </c>
      <c r="C600" s="112">
        <v>42295</v>
      </c>
      <c r="D600" s="107">
        <v>1</v>
      </c>
    </row>
    <row r="601" spans="1:4">
      <c r="A601" s="108">
        <v>600</v>
      </c>
      <c r="B601" s="111" t="s">
        <v>527</v>
      </c>
      <c r="C601" s="112">
        <v>27609</v>
      </c>
      <c r="D601" s="107">
        <v>1</v>
      </c>
    </row>
    <row r="602" spans="1:4">
      <c r="A602" s="108">
        <v>601</v>
      </c>
      <c r="B602" s="111" t="s">
        <v>527</v>
      </c>
      <c r="C602" s="112">
        <v>49837</v>
      </c>
      <c r="D602" s="107">
        <v>1</v>
      </c>
    </row>
    <row r="603" spans="1:4">
      <c r="A603" s="108">
        <v>602</v>
      </c>
      <c r="B603" s="111" t="s">
        <v>527</v>
      </c>
      <c r="C603" s="112">
        <v>58046</v>
      </c>
      <c r="D603" s="107">
        <v>1</v>
      </c>
    </row>
    <row r="604" spans="1:4">
      <c r="A604" s="108">
        <v>603</v>
      </c>
      <c r="B604" s="111" t="s">
        <v>527</v>
      </c>
      <c r="C604" s="112">
        <v>86023</v>
      </c>
      <c r="D604" s="107">
        <v>1</v>
      </c>
    </row>
    <row r="605" spans="1:4">
      <c r="A605" s="108">
        <v>604</v>
      </c>
      <c r="B605" s="111" t="s">
        <v>527</v>
      </c>
      <c r="C605" s="112">
        <v>86308</v>
      </c>
      <c r="D605" s="107">
        <v>1</v>
      </c>
    </row>
    <row r="606" spans="1:4">
      <c r="A606" s="108">
        <v>605</v>
      </c>
      <c r="B606" s="111" t="s">
        <v>527</v>
      </c>
      <c r="C606" s="112">
        <v>86413</v>
      </c>
      <c r="D606" s="107">
        <v>1</v>
      </c>
    </row>
    <row r="607" spans="1:4">
      <c r="A607" s="108">
        <v>606</v>
      </c>
      <c r="B607" s="111" t="s">
        <v>527</v>
      </c>
      <c r="C607" s="112">
        <v>58045</v>
      </c>
      <c r="D607" s="107">
        <v>1</v>
      </c>
    </row>
    <row r="608" spans="1:4">
      <c r="A608" s="108">
        <v>607</v>
      </c>
      <c r="B608" s="111" t="s">
        <v>527</v>
      </c>
      <c r="C608" s="112">
        <v>36581</v>
      </c>
      <c r="D608" s="107">
        <v>1</v>
      </c>
    </row>
    <row r="609" spans="1:4">
      <c r="A609" s="108">
        <v>608</v>
      </c>
      <c r="B609" s="111" t="s">
        <v>527</v>
      </c>
      <c r="C609" s="112">
        <v>85094</v>
      </c>
      <c r="D609" s="107">
        <v>1</v>
      </c>
    </row>
    <row r="610" spans="1:4">
      <c r="A610" s="108">
        <v>609</v>
      </c>
      <c r="B610" s="111" t="s">
        <v>527</v>
      </c>
      <c r="C610" s="112">
        <v>36888</v>
      </c>
      <c r="D610" s="107">
        <v>1</v>
      </c>
    </row>
    <row r="611" spans="1:4">
      <c r="A611" s="108">
        <v>610</v>
      </c>
      <c r="B611" s="111" t="s">
        <v>527</v>
      </c>
      <c r="C611" s="112">
        <v>85719</v>
      </c>
      <c r="D611" s="107">
        <v>1</v>
      </c>
    </row>
    <row r="612" spans="1:4">
      <c r="A612" s="108">
        <v>611</v>
      </c>
      <c r="B612" s="111" t="s">
        <v>527</v>
      </c>
      <c r="C612" s="112">
        <v>85709</v>
      </c>
      <c r="D612" s="107">
        <v>1</v>
      </c>
    </row>
    <row r="613" spans="1:4">
      <c r="A613" s="108">
        <v>612</v>
      </c>
      <c r="B613" s="111" t="s">
        <v>527</v>
      </c>
      <c r="C613" s="112">
        <v>86314</v>
      </c>
      <c r="D613" s="107">
        <v>1</v>
      </c>
    </row>
    <row r="614" spans="1:4">
      <c r="A614" s="108">
        <v>613</v>
      </c>
      <c r="B614" s="111" t="s">
        <v>527</v>
      </c>
      <c r="C614" s="112">
        <v>44780</v>
      </c>
      <c r="D614" s="107">
        <v>1</v>
      </c>
    </row>
    <row r="615" spans="1:4">
      <c r="A615" s="108">
        <v>614</v>
      </c>
      <c r="B615" s="111" t="s">
        <v>527</v>
      </c>
      <c r="C615" s="112">
        <v>84786</v>
      </c>
      <c r="D615" s="107">
        <v>1</v>
      </c>
    </row>
    <row r="616" spans="1:4">
      <c r="A616" s="108">
        <v>615</v>
      </c>
      <c r="B616" s="111" t="s">
        <v>527</v>
      </c>
      <c r="C616" s="112">
        <v>84775</v>
      </c>
      <c r="D616" s="107">
        <v>1</v>
      </c>
    </row>
    <row r="617" spans="1:4">
      <c r="A617" s="108">
        <v>616</v>
      </c>
      <c r="B617" s="111" t="s">
        <v>527</v>
      </c>
      <c r="C617" s="112">
        <v>84788</v>
      </c>
      <c r="D617" s="107">
        <v>1</v>
      </c>
    </row>
    <row r="618" spans="1:4">
      <c r="A618" s="108">
        <v>617</v>
      </c>
      <c r="B618" s="111" t="s">
        <v>527</v>
      </c>
      <c r="C618" s="112">
        <v>84785</v>
      </c>
      <c r="D618" s="107">
        <v>1</v>
      </c>
    </row>
    <row r="619" spans="1:4">
      <c r="A619" s="108">
        <v>618</v>
      </c>
      <c r="B619" s="111" t="s">
        <v>527</v>
      </c>
      <c r="C619" s="112">
        <v>86426</v>
      </c>
      <c r="D619" s="107">
        <v>1</v>
      </c>
    </row>
    <row r="620" spans="1:4">
      <c r="A620" s="108">
        <v>619</v>
      </c>
      <c r="B620" s="111" t="s">
        <v>527</v>
      </c>
      <c r="C620" s="112">
        <v>86722</v>
      </c>
      <c r="D620" s="107">
        <v>1</v>
      </c>
    </row>
    <row r="621" spans="1:4">
      <c r="A621" s="108">
        <v>620</v>
      </c>
      <c r="B621" s="111" t="s">
        <v>527</v>
      </c>
      <c r="C621" s="112">
        <v>86705</v>
      </c>
      <c r="D621" s="107">
        <v>1</v>
      </c>
    </row>
    <row r="622" spans="1:4">
      <c r="A622" s="108">
        <v>621</v>
      </c>
      <c r="B622" s="111" t="s">
        <v>527</v>
      </c>
      <c r="C622" s="112">
        <v>86289</v>
      </c>
      <c r="D622" s="107">
        <v>1</v>
      </c>
    </row>
    <row r="623" spans="1:4">
      <c r="A623" s="108">
        <v>622</v>
      </c>
      <c r="B623" s="111" t="s">
        <v>527</v>
      </c>
      <c r="C623" s="112">
        <v>86818</v>
      </c>
      <c r="D623" s="107">
        <v>1</v>
      </c>
    </row>
    <row r="624" spans="1:4">
      <c r="A624" s="108">
        <v>623</v>
      </c>
      <c r="B624" s="111" t="s">
        <v>527</v>
      </c>
      <c r="C624" s="112">
        <v>86803</v>
      </c>
      <c r="D624" s="107">
        <v>1</v>
      </c>
    </row>
    <row r="625" spans="1:4">
      <c r="A625" s="108">
        <v>624</v>
      </c>
      <c r="B625" s="111" t="s">
        <v>527</v>
      </c>
      <c r="C625" s="112">
        <v>86820</v>
      </c>
      <c r="D625" s="107">
        <v>1</v>
      </c>
    </row>
    <row r="626" spans="1:4">
      <c r="A626" s="108">
        <v>625</v>
      </c>
      <c r="B626" s="111" t="s">
        <v>527</v>
      </c>
      <c r="C626" s="112">
        <v>86402</v>
      </c>
      <c r="D626" s="107">
        <v>1</v>
      </c>
    </row>
    <row r="627" spans="1:4">
      <c r="A627" s="108">
        <v>626</v>
      </c>
      <c r="B627" s="111" t="s">
        <v>527</v>
      </c>
      <c r="C627" s="112">
        <v>86802</v>
      </c>
      <c r="D627" s="107">
        <v>1</v>
      </c>
    </row>
    <row r="628" spans="1:4">
      <c r="A628" s="108">
        <v>627</v>
      </c>
      <c r="B628" s="111" t="s">
        <v>527</v>
      </c>
      <c r="C628" s="112">
        <v>86814</v>
      </c>
      <c r="D628" s="107">
        <v>1</v>
      </c>
    </row>
    <row r="629" spans="1:4">
      <c r="A629" s="108">
        <v>628</v>
      </c>
      <c r="B629" s="111" t="s">
        <v>527</v>
      </c>
      <c r="C629" s="112">
        <v>86042</v>
      </c>
      <c r="D629" s="107">
        <v>1</v>
      </c>
    </row>
    <row r="630" spans="1:4">
      <c r="A630" s="108">
        <v>629</v>
      </c>
      <c r="B630" s="111" t="s">
        <v>527</v>
      </c>
      <c r="C630" s="112">
        <v>86704</v>
      </c>
      <c r="D630" s="107">
        <v>1</v>
      </c>
    </row>
    <row r="631" spans="1:4">
      <c r="A631" s="108">
        <v>630</v>
      </c>
      <c r="B631" s="111" t="s">
        <v>527</v>
      </c>
      <c r="C631" s="112">
        <v>86293</v>
      </c>
      <c r="D631" s="107">
        <v>1</v>
      </c>
    </row>
    <row r="632" spans="1:4">
      <c r="A632" s="108">
        <v>631</v>
      </c>
      <c r="B632" s="111" t="s">
        <v>527</v>
      </c>
      <c r="C632" s="112">
        <v>86709</v>
      </c>
      <c r="D632" s="107">
        <v>1</v>
      </c>
    </row>
    <row r="633" spans="1:4">
      <c r="A633" s="108">
        <v>632</v>
      </c>
      <c r="B633" s="111" t="s">
        <v>527</v>
      </c>
      <c r="C633" s="112">
        <v>86717</v>
      </c>
      <c r="D633" s="107">
        <v>1</v>
      </c>
    </row>
    <row r="634" spans="1:4">
      <c r="A634" s="108">
        <v>633</v>
      </c>
      <c r="B634" s="111" t="s">
        <v>527</v>
      </c>
      <c r="C634" s="112">
        <v>86713</v>
      </c>
      <c r="D634" s="107">
        <v>1</v>
      </c>
    </row>
    <row r="635" spans="1:4">
      <c r="A635" s="108">
        <v>634</v>
      </c>
      <c r="B635" s="111" t="s">
        <v>527</v>
      </c>
      <c r="C635" s="112">
        <v>85741</v>
      </c>
      <c r="D635" s="107">
        <v>1</v>
      </c>
    </row>
    <row r="636" spans="1:4">
      <c r="A636" s="108">
        <v>635</v>
      </c>
      <c r="B636" s="111" t="s">
        <v>527</v>
      </c>
      <c r="C636" s="112">
        <v>86819</v>
      </c>
      <c r="D636" s="107">
        <v>1</v>
      </c>
    </row>
    <row r="637" spans="1:4">
      <c r="A637" s="108">
        <v>636</v>
      </c>
      <c r="B637" s="111" t="s">
        <v>527</v>
      </c>
      <c r="C637" s="112">
        <v>70432</v>
      </c>
      <c r="D637" s="107">
        <v>1</v>
      </c>
    </row>
    <row r="638" spans="1:4">
      <c r="A638" s="108">
        <v>637</v>
      </c>
      <c r="B638" s="111" t="s">
        <v>527</v>
      </c>
      <c r="C638" s="112">
        <v>85724</v>
      </c>
      <c r="D638" s="107">
        <v>1</v>
      </c>
    </row>
    <row r="639" spans="1:4">
      <c r="A639" s="108">
        <v>638</v>
      </c>
      <c r="B639" s="111" t="s">
        <v>527</v>
      </c>
      <c r="C639" s="112">
        <v>33871</v>
      </c>
      <c r="D639" s="107">
        <v>1</v>
      </c>
    </row>
    <row r="640" spans="1:4">
      <c r="A640" s="108">
        <v>639</v>
      </c>
      <c r="B640" s="111" t="s">
        <v>527</v>
      </c>
      <c r="C640" s="112">
        <v>86706</v>
      </c>
      <c r="D640" s="107">
        <v>1</v>
      </c>
    </row>
    <row r="641" spans="1:4">
      <c r="A641" s="108">
        <v>640</v>
      </c>
      <c r="B641" s="111" t="s">
        <v>527</v>
      </c>
      <c r="C641" s="112">
        <v>86780</v>
      </c>
      <c r="D641" s="107">
        <v>1</v>
      </c>
    </row>
    <row r="642" spans="1:4">
      <c r="A642" s="108">
        <v>641</v>
      </c>
      <c r="B642" s="111" t="s">
        <v>527</v>
      </c>
      <c r="C642" s="112">
        <v>86364</v>
      </c>
      <c r="D642" s="107">
        <v>1</v>
      </c>
    </row>
    <row r="643" spans="1:4">
      <c r="A643" s="108">
        <v>642</v>
      </c>
      <c r="B643" s="111" t="s">
        <v>527</v>
      </c>
      <c r="C643" s="112">
        <v>85743</v>
      </c>
      <c r="D643" s="107">
        <v>1</v>
      </c>
    </row>
    <row r="644" spans="1:4">
      <c r="A644" s="108">
        <v>643</v>
      </c>
      <c r="B644" s="111" t="s">
        <v>527</v>
      </c>
      <c r="C644" s="112">
        <v>84805</v>
      </c>
      <c r="D644" s="107">
        <v>1</v>
      </c>
    </row>
    <row r="645" spans="1:4">
      <c r="A645" s="108">
        <v>644</v>
      </c>
      <c r="B645" s="111" t="s">
        <v>527</v>
      </c>
      <c r="C645" s="112">
        <v>86358</v>
      </c>
      <c r="D645" s="107">
        <v>1</v>
      </c>
    </row>
    <row r="646" spans="1:4">
      <c r="A646" s="108">
        <v>645</v>
      </c>
      <c r="B646" s="111" t="s">
        <v>527</v>
      </c>
      <c r="C646" s="112">
        <v>85758</v>
      </c>
      <c r="D646" s="107">
        <v>1</v>
      </c>
    </row>
    <row r="647" spans="1:4">
      <c r="A647" s="108">
        <v>646</v>
      </c>
      <c r="B647" s="111" t="s">
        <v>527</v>
      </c>
      <c r="C647" s="112">
        <v>86405</v>
      </c>
      <c r="D647" s="107">
        <v>1</v>
      </c>
    </row>
    <row r="648" spans="1:4">
      <c r="A648" s="108">
        <v>647</v>
      </c>
      <c r="B648" s="111" t="s">
        <v>527</v>
      </c>
      <c r="C648" s="112">
        <v>86397</v>
      </c>
      <c r="D648" s="107">
        <v>1</v>
      </c>
    </row>
    <row r="649" spans="1:4">
      <c r="A649" s="108">
        <v>648</v>
      </c>
      <c r="B649" s="111" t="s">
        <v>527</v>
      </c>
      <c r="C649" s="112">
        <v>86354</v>
      </c>
      <c r="D649" s="107">
        <v>1</v>
      </c>
    </row>
    <row r="650" spans="1:4">
      <c r="A650" s="108">
        <v>649</v>
      </c>
      <c r="B650" s="111" t="s">
        <v>527</v>
      </c>
      <c r="C650" s="112">
        <v>86459</v>
      </c>
      <c r="D650" s="107">
        <v>1</v>
      </c>
    </row>
    <row r="651" spans="1:4">
      <c r="A651" s="108">
        <v>650</v>
      </c>
      <c r="B651" s="111" t="s">
        <v>527</v>
      </c>
      <c r="C651" s="112">
        <v>86396</v>
      </c>
      <c r="D651" s="107">
        <v>1</v>
      </c>
    </row>
    <row r="652" spans="1:4">
      <c r="A652" s="108">
        <v>651</v>
      </c>
      <c r="B652" s="111" t="s">
        <v>527</v>
      </c>
      <c r="C652" s="112">
        <v>84517</v>
      </c>
      <c r="D652" s="107">
        <v>1</v>
      </c>
    </row>
    <row r="653" spans="1:4">
      <c r="A653" s="108">
        <v>652</v>
      </c>
      <c r="B653" s="111" t="s">
        <v>527</v>
      </c>
      <c r="C653" s="112">
        <v>86363</v>
      </c>
      <c r="D653" s="107">
        <v>1</v>
      </c>
    </row>
    <row r="654" spans="1:4">
      <c r="A654" s="108">
        <v>653</v>
      </c>
      <c r="B654" s="111" t="s">
        <v>527</v>
      </c>
      <c r="C654" s="112">
        <v>86394</v>
      </c>
      <c r="D654" s="107">
        <v>1</v>
      </c>
    </row>
    <row r="655" spans="1:4">
      <c r="A655" s="108">
        <v>654</v>
      </c>
      <c r="B655" s="111" t="s">
        <v>527</v>
      </c>
      <c r="C655" s="112">
        <v>86287</v>
      </c>
      <c r="D655" s="107">
        <v>1</v>
      </c>
    </row>
    <row r="656" spans="1:4">
      <c r="A656" s="108">
        <v>655</v>
      </c>
      <c r="B656" s="111" t="s">
        <v>527</v>
      </c>
      <c r="C656" s="112">
        <v>86823</v>
      </c>
      <c r="D656" s="107">
        <v>1</v>
      </c>
    </row>
    <row r="657" spans="1:4">
      <c r="A657" s="108">
        <v>656</v>
      </c>
      <c r="B657" s="111" t="s">
        <v>527</v>
      </c>
      <c r="C657" s="112">
        <v>86815</v>
      </c>
      <c r="D657" s="107">
        <v>1</v>
      </c>
    </row>
    <row r="658" spans="1:4">
      <c r="A658" s="108">
        <v>657</v>
      </c>
      <c r="B658" s="111" t="s">
        <v>527</v>
      </c>
      <c r="C658" s="112">
        <v>86832</v>
      </c>
      <c r="D658" s="107">
        <v>1</v>
      </c>
    </row>
    <row r="659" spans="1:4">
      <c r="A659" s="108">
        <v>658</v>
      </c>
      <c r="B659" s="111" t="s">
        <v>527</v>
      </c>
      <c r="C659" s="112">
        <v>86805</v>
      </c>
      <c r="D659" s="107">
        <v>1</v>
      </c>
    </row>
    <row r="660" spans="1:4">
      <c r="A660" s="108">
        <v>659</v>
      </c>
      <c r="B660" s="111" t="s">
        <v>527</v>
      </c>
      <c r="C660" s="112">
        <v>86828</v>
      </c>
      <c r="D660" s="107">
        <v>1</v>
      </c>
    </row>
    <row r="661" spans="1:4">
      <c r="A661" s="108">
        <v>660</v>
      </c>
      <c r="B661" s="111" t="s">
        <v>527</v>
      </c>
      <c r="C661" s="112">
        <v>86809</v>
      </c>
      <c r="D661" s="107">
        <v>1</v>
      </c>
    </row>
    <row r="662" spans="1:4">
      <c r="A662" s="108">
        <v>661</v>
      </c>
      <c r="B662" s="111" t="s">
        <v>527</v>
      </c>
      <c r="C662" s="112">
        <v>86048</v>
      </c>
      <c r="D662" s="107">
        <v>1</v>
      </c>
    </row>
    <row r="663" spans="1:4">
      <c r="A663" s="108">
        <v>662</v>
      </c>
      <c r="B663" s="105" t="s">
        <v>145</v>
      </c>
      <c r="C663" s="109" t="s">
        <v>528</v>
      </c>
      <c r="D663" s="107">
        <v>1</v>
      </c>
    </row>
    <row r="664" spans="1:4">
      <c r="A664" s="108">
        <v>663</v>
      </c>
      <c r="B664" s="105" t="s">
        <v>148</v>
      </c>
      <c r="C664" s="109" t="s">
        <v>529</v>
      </c>
      <c r="D664" s="107">
        <v>1</v>
      </c>
    </row>
    <row r="665" spans="1:4">
      <c r="A665" s="108">
        <v>664</v>
      </c>
      <c r="B665" s="105" t="s">
        <v>191</v>
      </c>
      <c r="C665" s="113" t="s">
        <v>530</v>
      </c>
      <c r="D665" s="107">
        <v>1</v>
      </c>
    </row>
    <row r="666" spans="1:4">
      <c r="A666" s="108">
        <v>665</v>
      </c>
      <c r="B666" s="105" t="s">
        <v>191</v>
      </c>
      <c r="C666" s="113" t="s">
        <v>531</v>
      </c>
      <c r="D666" s="107">
        <v>1</v>
      </c>
    </row>
    <row r="667" spans="1:4">
      <c r="A667" s="108">
        <v>666</v>
      </c>
      <c r="B667" s="105" t="s">
        <v>191</v>
      </c>
      <c r="C667" s="113" t="s">
        <v>532</v>
      </c>
      <c r="D667" s="107">
        <v>1</v>
      </c>
    </row>
    <row r="668" spans="1:4">
      <c r="A668" s="108">
        <v>667</v>
      </c>
      <c r="B668" s="105" t="s">
        <v>191</v>
      </c>
      <c r="C668" s="113" t="s">
        <v>533</v>
      </c>
      <c r="D668" s="107">
        <v>1</v>
      </c>
    </row>
    <row r="669" spans="1:4">
      <c r="A669" s="108">
        <v>668</v>
      </c>
      <c r="B669" s="105" t="s">
        <v>191</v>
      </c>
      <c r="C669" s="113" t="s">
        <v>534</v>
      </c>
      <c r="D669" s="107">
        <v>1</v>
      </c>
    </row>
    <row r="670" spans="1:4">
      <c r="A670" s="108">
        <v>669</v>
      </c>
      <c r="B670" s="105" t="s">
        <v>191</v>
      </c>
      <c r="C670" s="113" t="s">
        <v>535</v>
      </c>
      <c r="D670" s="107">
        <v>1</v>
      </c>
    </row>
    <row r="671" spans="1:4">
      <c r="A671" s="108">
        <v>670</v>
      </c>
      <c r="B671" s="105" t="s">
        <v>191</v>
      </c>
      <c r="C671" s="113" t="s">
        <v>536</v>
      </c>
      <c r="D671" s="107">
        <v>1</v>
      </c>
    </row>
    <row r="672" spans="1:4">
      <c r="A672" s="108">
        <v>671</v>
      </c>
      <c r="B672" s="105" t="s">
        <v>191</v>
      </c>
      <c r="C672" s="113" t="s">
        <v>537</v>
      </c>
      <c r="D672" s="107">
        <v>1</v>
      </c>
    </row>
    <row r="673" spans="1:4">
      <c r="A673" s="108">
        <v>672</v>
      </c>
      <c r="B673" s="105" t="s">
        <v>191</v>
      </c>
      <c r="C673" s="113" t="s">
        <v>538</v>
      </c>
      <c r="D673" s="107">
        <v>1</v>
      </c>
    </row>
    <row r="674" spans="1:4">
      <c r="A674" s="108">
        <v>673</v>
      </c>
      <c r="B674" s="105" t="s">
        <v>191</v>
      </c>
      <c r="C674" s="113" t="s">
        <v>539</v>
      </c>
      <c r="D674" s="107">
        <v>1</v>
      </c>
    </row>
    <row r="675" spans="1:4">
      <c r="A675" s="108">
        <v>674</v>
      </c>
      <c r="B675" s="105" t="s">
        <v>398</v>
      </c>
      <c r="C675" s="114" t="s">
        <v>540</v>
      </c>
      <c r="D675" s="107">
        <v>1</v>
      </c>
    </row>
    <row r="676" spans="1:4">
      <c r="A676" s="108">
        <v>675</v>
      </c>
      <c r="B676" s="105" t="s">
        <v>398</v>
      </c>
      <c r="C676" s="114" t="s">
        <v>541</v>
      </c>
      <c r="D676" s="107">
        <v>1</v>
      </c>
    </row>
    <row r="677" spans="1:4">
      <c r="A677" s="108">
        <v>676</v>
      </c>
      <c r="B677" s="105" t="s">
        <v>398</v>
      </c>
      <c r="C677" s="114" t="s">
        <v>542</v>
      </c>
      <c r="D677" s="107">
        <v>1</v>
      </c>
    </row>
    <row r="678" spans="1:4">
      <c r="A678" s="108">
        <v>677</v>
      </c>
      <c r="B678" s="105" t="s">
        <v>191</v>
      </c>
      <c r="C678" s="113" t="s">
        <v>543</v>
      </c>
      <c r="D678" s="107">
        <v>1</v>
      </c>
    </row>
    <row r="679" spans="1:4">
      <c r="A679" s="108">
        <v>678</v>
      </c>
      <c r="B679" s="105" t="s">
        <v>191</v>
      </c>
      <c r="C679" s="113" t="s">
        <v>544</v>
      </c>
      <c r="D679" s="107">
        <v>1</v>
      </c>
    </row>
    <row r="680" spans="1:4">
      <c r="A680" s="108">
        <v>679</v>
      </c>
      <c r="B680" s="105" t="s">
        <v>191</v>
      </c>
      <c r="C680" s="113" t="s">
        <v>545</v>
      </c>
      <c r="D680" s="107">
        <v>1</v>
      </c>
    </row>
    <row r="681" spans="1:4">
      <c r="A681" s="108">
        <v>680</v>
      </c>
      <c r="B681" s="105" t="s">
        <v>191</v>
      </c>
      <c r="C681" s="113" t="s">
        <v>546</v>
      </c>
      <c r="D681" s="107">
        <v>1</v>
      </c>
    </row>
    <row r="682" spans="1:4">
      <c r="A682" s="108">
        <v>681</v>
      </c>
      <c r="B682" s="105" t="s">
        <v>191</v>
      </c>
      <c r="C682" s="113" t="s">
        <v>547</v>
      </c>
      <c r="D682" s="107">
        <v>1</v>
      </c>
    </row>
    <row r="683" spans="1:4">
      <c r="A683" s="108">
        <v>682</v>
      </c>
      <c r="B683" s="105" t="s">
        <v>191</v>
      </c>
      <c r="C683" s="113" t="s">
        <v>548</v>
      </c>
      <c r="D683" s="107">
        <v>1</v>
      </c>
    </row>
    <row r="684" spans="1:4">
      <c r="A684" s="108">
        <v>683</v>
      </c>
      <c r="B684" s="105" t="s">
        <v>191</v>
      </c>
      <c r="C684" s="113" t="s">
        <v>549</v>
      </c>
      <c r="D684" s="107">
        <v>1</v>
      </c>
    </row>
    <row r="685" spans="1:4">
      <c r="A685" s="108">
        <v>684</v>
      </c>
      <c r="B685" s="105" t="s">
        <v>191</v>
      </c>
      <c r="C685" s="113" t="s">
        <v>550</v>
      </c>
      <c r="D685" s="107">
        <v>1</v>
      </c>
    </row>
    <row r="686" spans="1:4">
      <c r="A686" s="108">
        <v>685</v>
      </c>
      <c r="B686" s="105" t="s">
        <v>191</v>
      </c>
      <c r="C686" s="113" t="s">
        <v>551</v>
      </c>
      <c r="D686" s="107">
        <v>1</v>
      </c>
    </row>
    <row r="687" spans="1:4">
      <c r="A687" s="108">
        <v>686</v>
      </c>
      <c r="B687" s="105" t="s">
        <v>191</v>
      </c>
      <c r="C687" s="113" t="s">
        <v>552</v>
      </c>
      <c r="D687" s="107">
        <v>1</v>
      </c>
    </row>
    <row r="688" spans="1:4">
      <c r="A688" s="108">
        <v>687</v>
      </c>
      <c r="B688" s="105" t="s">
        <v>398</v>
      </c>
      <c r="C688" s="114" t="s">
        <v>553</v>
      </c>
      <c r="D688" s="107">
        <v>1</v>
      </c>
    </row>
    <row r="689" spans="1:4">
      <c r="A689" s="108">
        <v>688</v>
      </c>
      <c r="B689" s="105" t="s">
        <v>191</v>
      </c>
      <c r="C689" s="113" t="s">
        <v>554</v>
      </c>
      <c r="D689" s="107">
        <v>1</v>
      </c>
    </row>
    <row r="690" spans="1:4">
      <c r="A690" s="108">
        <v>689</v>
      </c>
      <c r="B690" s="105" t="s">
        <v>191</v>
      </c>
      <c r="C690" s="113" t="s">
        <v>555</v>
      </c>
      <c r="D690" s="107">
        <v>1</v>
      </c>
    </row>
    <row r="691" spans="1:4">
      <c r="A691" s="108">
        <v>690</v>
      </c>
      <c r="B691" s="105" t="s">
        <v>191</v>
      </c>
      <c r="C691" s="113" t="s">
        <v>556</v>
      </c>
      <c r="D691" s="107">
        <v>1</v>
      </c>
    </row>
    <row r="692" spans="1:4">
      <c r="A692" s="108">
        <v>691</v>
      </c>
      <c r="B692" s="105" t="s">
        <v>191</v>
      </c>
      <c r="C692" s="113" t="s">
        <v>557</v>
      </c>
      <c r="D692" s="107">
        <v>1</v>
      </c>
    </row>
    <row r="693" spans="1:4">
      <c r="A693" s="108">
        <v>692</v>
      </c>
      <c r="B693" s="105" t="s">
        <v>191</v>
      </c>
      <c r="C693" s="113" t="s">
        <v>558</v>
      </c>
      <c r="D693" s="107">
        <v>1</v>
      </c>
    </row>
    <row r="694" spans="1:4">
      <c r="A694" s="108">
        <v>693</v>
      </c>
      <c r="B694" s="105" t="s">
        <v>191</v>
      </c>
      <c r="C694" s="113" t="s">
        <v>559</v>
      </c>
      <c r="D694" s="107">
        <v>1</v>
      </c>
    </row>
    <row r="695" spans="1:4">
      <c r="A695" s="108">
        <v>694</v>
      </c>
      <c r="B695" s="105" t="s">
        <v>191</v>
      </c>
      <c r="C695" s="113" t="s">
        <v>560</v>
      </c>
      <c r="D695" s="107">
        <v>1</v>
      </c>
    </row>
    <row r="696" spans="1:4">
      <c r="A696" s="108">
        <v>695</v>
      </c>
      <c r="B696" s="105" t="s">
        <v>191</v>
      </c>
      <c r="C696" s="113" t="s">
        <v>561</v>
      </c>
      <c r="D696" s="107">
        <v>1</v>
      </c>
    </row>
    <row r="697" spans="1:4">
      <c r="A697" s="108">
        <v>696</v>
      </c>
      <c r="B697" s="105" t="s">
        <v>191</v>
      </c>
      <c r="C697" s="113" t="s">
        <v>562</v>
      </c>
      <c r="D697" s="107">
        <v>1</v>
      </c>
    </row>
    <row r="698" spans="1:4">
      <c r="A698" s="108">
        <v>697</v>
      </c>
      <c r="B698" s="105" t="s">
        <v>191</v>
      </c>
      <c r="C698" s="113" t="s">
        <v>563</v>
      </c>
      <c r="D698" s="107">
        <v>1</v>
      </c>
    </row>
    <row r="699" spans="1:4">
      <c r="A699" s="108">
        <v>698</v>
      </c>
      <c r="B699" s="105" t="s">
        <v>191</v>
      </c>
      <c r="C699" s="113" t="s">
        <v>564</v>
      </c>
      <c r="D699" s="107">
        <v>1</v>
      </c>
    </row>
    <row r="700" spans="1:4">
      <c r="A700" s="108">
        <v>699</v>
      </c>
      <c r="B700" s="105" t="s">
        <v>191</v>
      </c>
      <c r="C700" s="113" t="s">
        <v>565</v>
      </c>
      <c r="D700" s="107">
        <v>1</v>
      </c>
    </row>
    <row r="701" spans="1:4">
      <c r="A701" s="108">
        <v>700</v>
      </c>
      <c r="B701" s="105" t="s">
        <v>191</v>
      </c>
      <c r="C701" s="113" t="s">
        <v>566</v>
      </c>
      <c r="D701" s="107">
        <v>1</v>
      </c>
    </row>
    <row r="702" spans="1:4">
      <c r="A702" s="108">
        <v>701</v>
      </c>
      <c r="B702" s="105" t="s">
        <v>398</v>
      </c>
      <c r="C702" s="114" t="s">
        <v>567</v>
      </c>
      <c r="D702" s="107">
        <v>1</v>
      </c>
    </row>
    <row r="703" spans="1:4">
      <c r="A703" s="108">
        <v>702</v>
      </c>
      <c r="B703" s="105" t="s">
        <v>398</v>
      </c>
      <c r="C703" s="114" t="s">
        <v>568</v>
      </c>
      <c r="D703" s="107">
        <v>1</v>
      </c>
    </row>
    <row r="704" spans="1:4">
      <c r="A704" s="108">
        <v>703</v>
      </c>
      <c r="B704" s="105" t="s">
        <v>398</v>
      </c>
      <c r="C704" s="114" t="s">
        <v>569</v>
      </c>
      <c r="D704" s="107">
        <v>1</v>
      </c>
    </row>
    <row r="705" spans="1:4">
      <c r="A705" s="108">
        <v>704</v>
      </c>
      <c r="B705" s="105" t="s">
        <v>398</v>
      </c>
      <c r="C705" s="114" t="s">
        <v>570</v>
      </c>
      <c r="D705" s="107">
        <v>1</v>
      </c>
    </row>
    <row r="706" spans="1:4">
      <c r="A706" s="108">
        <v>705</v>
      </c>
      <c r="B706" s="105" t="s">
        <v>191</v>
      </c>
      <c r="C706" s="113" t="s">
        <v>571</v>
      </c>
      <c r="D706" s="107">
        <v>1</v>
      </c>
    </row>
    <row r="707" spans="1:4">
      <c r="A707" s="108">
        <v>706</v>
      </c>
      <c r="B707" s="105" t="s">
        <v>191</v>
      </c>
      <c r="C707" s="113" t="s">
        <v>572</v>
      </c>
      <c r="D707" s="107">
        <v>1</v>
      </c>
    </row>
    <row r="708" spans="1:4">
      <c r="A708" s="108">
        <v>707</v>
      </c>
      <c r="B708" s="105" t="s">
        <v>191</v>
      </c>
      <c r="C708" s="113" t="s">
        <v>573</v>
      </c>
      <c r="D708" s="107">
        <v>1</v>
      </c>
    </row>
    <row r="709" spans="1:4">
      <c r="A709" s="108">
        <v>708</v>
      </c>
      <c r="B709" s="105" t="s">
        <v>398</v>
      </c>
      <c r="C709" s="114" t="s">
        <v>574</v>
      </c>
      <c r="D709" s="107">
        <v>1</v>
      </c>
    </row>
    <row r="710" spans="1:4">
      <c r="A710" s="108">
        <v>709</v>
      </c>
      <c r="B710" s="105" t="s">
        <v>398</v>
      </c>
      <c r="C710" s="114" t="s">
        <v>575</v>
      </c>
      <c r="D710" s="107">
        <v>1</v>
      </c>
    </row>
    <row r="711" spans="1:4">
      <c r="A711" s="108">
        <v>710</v>
      </c>
      <c r="B711" s="105" t="s">
        <v>398</v>
      </c>
      <c r="C711" s="114" t="s">
        <v>576</v>
      </c>
      <c r="D711" s="107">
        <v>1</v>
      </c>
    </row>
    <row r="712" spans="1:4">
      <c r="A712" s="108">
        <v>711</v>
      </c>
      <c r="B712" s="105" t="s">
        <v>398</v>
      </c>
      <c r="C712" s="114" t="s">
        <v>577</v>
      </c>
      <c r="D712" s="107">
        <v>1</v>
      </c>
    </row>
    <row r="713" spans="1:4">
      <c r="A713" s="108">
        <v>712</v>
      </c>
      <c r="B713" s="105" t="s">
        <v>191</v>
      </c>
      <c r="C713" s="113" t="s">
        <v>578</v>
      </c>
      <c r="D713" s="107">
        <v>1</v>
      </c>
    </row>
    <row r="714" spans="1:4">
      <c r="A714" s="108">
        <v>713</v>
      </c>
      <c r="B714" s="105" t="s">
        <v>191</v>
      </c>
      <c r="C714" s="113" t="s">
        <v>579</v>
      </c>
      <c r="D714" s="107">
        <v>1</v>
      </c>
    </row>
    <row r="715" spans="1:4">
      <c r="A715" s="108">
        <v>714</v>
      </c>
      <c r="B715" s="105" t="s">
        <v>191</v>
      </c>
      <c r="C715" s="113" t="s">
        <v>580</v>
      </c>
      <c r="D715" s="107">
        <v>1</v>
      </c>
    </row>
    <row r="716" spans="1:4">
      <c r="A716" s="108">
        <v>715</v>
      </c>
      <c r="B716" s="105" t="s">
        <v>191</v>
      </c>
      <c r="C716" s="113" t="s">
        <v>581</v>
      </c>
      <c r="D716" s="107">
        <v>1</v>
      </c>
    </row>
    <row r="717" spans="1:4">
      <c r="A717" s="108">
        <v>716</v>
      </c>
      <c r="B717" s="105" t="s">
        <v>191</v>
      </c>
      <c r="C717" s="113" t="s">
        <v>582</v>
      </c>
      <c r="D717" s="107">
        <v>1</v>
      </c>
    </row>
    <row r="718" spans="1:4">
      <c r="A718" s="108">
        <v>717</v>
      </c>
      <c r="B718" s="105" t="s">
        <v>191</v>
      </c>
      <c r="C718" s="113" t="s">
        <v>583</v>
      </c>
      <c r="D718" s="107">
        <v>1</v>
      </c>
    </row>
    <row r="719" spans="1:4">
      <c r="A719" s="108">
        <v>718</v>
      </c>
      <c r="B719" s="105" t="s">
        <v>191</v>
      </c>
      <c r="C719" s="113" t="s">
        <v>584</v>
      </c>
      <c r="D719" s="107">
        <v>1</v>
      </c>
    </row>
    <row r="720" spans="1:4">
      <c r="A720" s="108">
        <v>719</v>
      </c>
      <c r="B720" s="105" t="s">
        <v>191</v>
      </c>
      <c r="C720" s="113" t="s">
        <v>585</v>
      </c>
      <c r="D720" s="107">
        <v>1</v>
      </c>
    </row>
    <row r="721" spans="1:4">
      <c r="A721" s="108">
        <v>720</v>
      </c>
      <c r="B721" s="105" t="s">
        <v>398</v>
      </c>
      <c r="C721" s="114" t="s">
        <v>586</v>
      </c>
      <c r="D721" s="107">
        <v>1</v>
      </c>
    </row>
    <row r="722" spans="1:4">
      <c r="A722" s="108">
        <v>721</v>
      </c>
      <c r="B722" s="105" t="s">
        <v>191</v>
      </c>
      <c r="C722" s="113" t="s">
        <v>587</v>
      </c>
      <c r="D722" s="107">
        <v>1</v>
      </c>
    </row>
    <row r="723" spans="1:4">
      <c r="A723" s="108">
        <v>722</v>
      </c>
      <c r="B723" s="111" t="s">
        <v>527</v>
      </c>
      <c r="C723" s="115">
        <v>86442</v>
      </c>
      <c r="D723" s="107">
        <v>1</v>
      </c>
    </row>
    <row r="724" spans="1:4">
      <c r="A724" s="108">
        <v>723</v>
      </c>
      <c r="B724" s="111" t="s">
        <v>527</v>
      </c>
      <c r="C724" s="115">
        <v>85057</v>
      </c>
      <c r="D724" s="107">
        <v>1</v>
      </c>
    </row>
    <row r="725" spans="1:4">
      <c r="A725" s="108">
        <v>724</v>
      </c>
      <c r="B725" s="111" t="s">
        <v>527</v>
      </c>
      <c r="C725" s="115">
        <v>83990</v>
      </c>
      <c r="D725" s="107">
        <v>1</v>
      </c>
    </row>
    <row r="726" spans="1:4">
      <c r="A726" s="108"/>
      <c r="C726" s="109" t="s">
        <v>588</v>
      </c>
      <c r="D726" s="107">
        <f>SUM(D2:D725)</f>
        <v>724</v>
      </c>
    </row>
    <row r="727" spans="1:4">
      <c r="A727" s="108"/>
      <c r="C727" s="109"/>
    </row>
    <row r="728" spans="1:4">
      <c r="A728" s="108"/>
      <c r="C728" s="109"/>
    </row>
    <row r="729" spans="1:4">
      <c r="A729" s="108"/>
      <c r="C729" s="109"/>
    </row>
    <row r="730" spans="1:4">
      <c r="A730" s="108"/>
      <c r="C730" s="109"/>
    </row>
    <row r="731" spans="1:4">
      <c r="A731" s="108"/>
      <c r="C731" s="109"/>
    </row>
    <row r="732" spans="1:4">
      <c r="A732" s="108"/>
      <c r="C732" s="109"/>
    </row>
    <row r="733" spans="1:4">
      <c r="A733" s="108"/>
      <c r="C733" s="109"/>
    </row>
    <row r="734" spans="1:4">
      <c r="A734" s="108"/>
      <c r="C734" s="109"/>
    </row>
    <row r="735" spans="1:4">
      <c r="A735" s="108"/>
      <c r="C735" s="109"/>
    </row>
    <row r="736" spans="1:4">
      <c r="A736" s="108"/>
      <c r="C736" s="109"/>
    </row>
    <row r="737" spans="1:3">
      <c r="A737" s="108"/>
      <c r="C737" s="109"/>
    </row>
    <row r="738" spans="1:3">
      <c r="A738" s="108"/>
      <c r="C738" s="109"/>
    </row>
    <row r="739" spans="1:3">
      <c r="A739" s="108"/>
      <c r="C739" s="109"/>
    </row>
    <row r="740" spans="1:3">
      <c r="A740" s="108"/>
      <c r="C740" s="109"/>
    </row>
    <row r="741" spans="1:3">
      <c r="A741" s="108"/>
      <c r="C741" s="109"/>
    </row>
    <row r="742" spans="1:3">
      <c r="A742" s="108"/>
      <c r="C742" s="109"/>
    </row>
    <row r="743" spans="1:3">
      <c r="A743" s="108"/>
      <c r="C743" s="109"/>
    </row>
    <row r="744" spans="1:3">
      <c r="A744" s="108"/>
      <c r="C744" s="109"/>
    </row>
    <row r="745" spans="1:3">
      <c r="A745" s="108"/>
      <c r="C745" s="109"/>
    </row>
    <row r="746" spans="1:3">
      <c r="A746" s="108"/>
      <c r="C746" s="109"/>
    </row>
    <row r="747" spans="1:3">
      <c r="A747" s="108"/>
      <c r="C747" s="109"/>
    </row>
    <row r="748" spans="1:3">
      <c r="A748" s="108"/>
      <c r="C748" s="109"/>
    </row>
    <row r="749" spans="1:3">
      <c r="A749" s="108"/>
      <c r="C749" s="109"/>
    </row>
    <row r="750" spans="1:3">
      <c r="A750" s="108"/>
      <c r="C750" s="109"/>
    </row>
    <row r="751" spans="1:3">
      <c r="A751" s="108"/>
      <c r="C751" s="109"/>
    </row>
    <row r="752" spans="1:3">
      <c r="A752" s="108"/>
      <c r="C752" s="109"/>
    </row>
    <row r="753" spans="1:3">
      <c r="A753" s="108"/>
      <c r="C753" s="109"/>
    </row>
    <row r="754" spans="1:3">
      <c r="A754" s="108"/>
      <c r="C754" s="109"/>
    </row>
    <row r="755" spans="1:3">
      <c r="A755" s="108"/>
      <c r="C755" s="109"/>
    </row>
    <row r="756" spans="1:3">
      <c r="A756" s="108"/>
      <c r="C756" s="109"/>
    </row>
    <row r="757" spans="1:3">
      <c r="A757" s="108"/>
      <c r="C757" s="109"/>
    </row>
    <row r="758" spans="1:3">
      <c r="A758" s="108"/>
      <c r="C758" s="109"/>
    </row>
    <row r="759" spans="1:3">
      <c r="A759" s="108"/>
      <c r="C759" s="109"/>
    </row>
    <row r="760" spans="1:3">
      <c r="A760" s="108"/>
      <c r="C760" s="109"/>
    </row>
    <row r="761" spans="1:3">
      <c r="A761" s="108"/>
      <c r="C761" s="109"/>
    </row>
    <row r="762" spans="1:3">
      <c r="A762" s="108"/>
      <c r="C762" s="109"/>
    </row>
    <row r="763" spans="1:3">
      <c r="A763" s="108"/>
      <c r="C763" s="109"/>
    </row>
    <row r="764" spans="1:3">
      <c r="A764" s="108"/>
      <c r="C764" s="109"/>
    </row>
    <row r="765" spans="1:3">
      <c r="A765" s="108"/>
      <c r="C765" s="109"/>
    </row>
    <row r="766" spans="1:3">
      <c r="A766" s="108"/>
      <c r="C766" s="109"/>
    </row>
    <row r="767" spans="1:3">
      <c r="A767" s="108"/>
      <c r="C767" s="109"/>
    </row>
    <row r="768" spans="1:3">
      <c r="A768" s="108"/>
      <c r="C768" s="109"/>
    </row>
    <row r="769" spans="1:3">
      <c r="A769" s="108"/>
      <c r="C769" s="109"/>
    </row>
    <row r="770" spans="1:3">
      <c r="A770" s="108"/>
      <c r="C770" s="109"/>
    </row>
    <row r="771" spans="1:3">
      <c r="A771" s="108"/>
      <c r="C771" s="109"/>
    </row>
    <row r="772" spans="1:3">
      <c r="A772" s="108"/>
      <c r="C772" s="109"/>
    </row>
    <row r="773" spans="1:3">
      <c r="A773" s="108"/>
      <c r="C773" s="109"/>
    </row>
    <row r="774" spans="1:3">
      <c r="A774" s="108"/>
      <c r="C774" s="109"/>
    </row>
    <row r="775" spans="1:3">
      <c r="A775" s="108"/>
      <c r="C775" s="109"/>
    </row>
    <row r="776" spans="1:3">
      <c r="A776" s="108"/>
      <c r="C776" s="109"/>
    </row>
    <row r="777" spans="1:3">
      <c r="A777" s="108"/>
      <c r="C777" s="109"/>
    </row>
    <row r="778" spans="1:3">
      <c r="A778" s="108"/>
      <c r="C778" s="109"/>
    </row>
    <row r="779" spans="1:3">
      <c r="A779" s="108"/>
      <c r="C779" s="109"/>
    </row>
    <row r="780" spans="1:3">
      <c r="A780" s="108"/>
      <c r="C780" s="109"/>
    </row>
    <row r="781" spans="1:3">
      <c r="A781" s="108"/>
      <c r="C781" s="109"/>
    </row>
    <row r="782" spans="1:3">
      <c r="A782" s="108"/>
      <c r="C782" s="109"/>
    </row>
    <row r="783" spans="1:3">
      <c r="A783" s="108"/>
      <c r="C783" s="109"/>
    </row>
    <row r="784" spans="1:3">
      <c r="A784" s="108"/>
      <c r="C784" s="109"/>
    </row>
    <row r="785" spans="1:3">
      <c r="A785" s="108"/>
      <c r="C785" s="109"/>
    </row>
    <row r="786" spans="1:3">
      <c r="A786" s="108"/>
      <c r="C786" s="109"/>
    </row>
    <row r="787" spans="1:3">
      <c r="A787" s="108"/>
      <c r="C787" s="109"/>
    </row>
    <row r="788" spans="1:3">
      <c r="A788" s="108"/>
      <c r="C788" s="109"/>
    </row>
    <row r="789" spans="1:3">
      <c r="A789" s="108"/>
      <c r="C789" s="109"/>
    </row>
    <row r="790" spans="1:3">
      <c r="A790" s="108"/>
      <c r="C790" s="109"/>
    </row>
    <row r="791" spans="1:3">
      <c r="A791" s="108"/>
      <c r="C791" s="109"/>
    </row>
    <row r="792" spans="1:3">
      <c r="A792" s="108"/>
      <c r="C792" s="109"/>
    </row>
    <row r="793" spans="1:3">
      <c r="A793" s="108"/>
      <c r="C793" s="109"/>
    </row>
    <row r="794" spans="1:3">
      <c r="A794" s="108"/>
      <c r="C794" s="109"/>
    </row>
    <row r="795" spans="1:3">
      <c r="A795" s="108"/>
      <c r="C795" s="109"/>
    </row>
    <row r="796" spans="1:3">
      <c r="A796" s="108"/>
      <c r="C796" s="109"/>
    </row>
    <row r="797" spans="1:3">
      <c r="A797" s="108"/>
      <c r="C797" s="109"/>
    </row>
    <row r="798" spans="1:3">
      <c r="A798" s="108"/>
      <c r="C798" s="109"/>
    </row>
    <row r="799" spans="1:3">
      <c r="A799" s="108"/>
      <c r="C799" s="109"/>
    </row>
    <row r="800" spans="1:3">
      <c r="A800" s="108"/>
      <c r="C800" s="109"/>
    </row>
    <row r="801" spans="1:3">
      <c r="A801" s="108"/>
      <c r="C801" s="109"/>
    </row>
    <row r="802" spans="1:3">
      <c r="A802" s="108"/>
      <c r="C802" s="109"/>
    </row>
    <row r="803" spans="1:3">
      <c r="A803" s="108"/>
      <c r="C803" s="109"/>
    </row>
    <row r="804" spans="1:3">
      <c r="A804" s="108"/>
      <c r="C804" s="109"/>
    </row>
    <row r="805" spans="1:3">
      <c r="A805" s="108"/>
      <c r="C805" s="109"/>
    </row>
    <row r="806" spans="1:3">
      <c r="A806" s="108"/>
      <c r="C806" s="109"/>
    </row>
    <row r="807" spans="1:3">
      <c r="A807" s="108"/>
      <c r="C807" s="109"/>
    </row>
    <row r="808" spans="1:3">
      <c r="A808" s="108"/>
      <c r="C808" s="109"/>
    </row>
    <row r="809" spans="1:3">
      <c r="A809" s="108"/>
      <c r="C809" s="109"/>
    </row>
    <row r="810" spans="1:3">
      <c r="A810" s="108"/>
      <c r="C810" s="109"/>
    </row>
    <row r="811" spans="1:3">
      <c r="A811" s="108"/>
      <c r="C811" s="109"/>
    </row>
    <row r="812" spans="1:3">
      <c r="A812" s="108"/>
      <c r="C812" s="109"/>
    </row>
    <row r="813" spans="1:3">
      <c r="A813" s="108"/>
      <c r="C813" s="109"/>
    </row>
    <row r="814" spans="1:3">
      <c r="A814" s="108"/>
      <c r="C814" s="109"/>
    </row>
    <row r="815" spans="1:3">
      <c r="A815" s="108"/>
      <c r="C815" s="109"/>
    </row>
    <row r="816" spans="1:3">
      <c r="A816" s="108"/>
      <c r="C816" s="109"/>
    </row>
    <row r="817" spans="1:3">
      <c r="A817" s="108"/>
      <c r="C817" s="109"/>
    </row>
    <row r="818" spans="1:3">
      <c r="A818" s="108"/>
      <c r="C818" s="109"/>
    </row>
    <row r="819" spans="1:3">
      <c r="A819" s="108"/>
      <c r="C819" s="109"/>
    </row>
    <row r="820" spans="1:3">
      <c r="A820" s="108"/>
      <c r="C820" s="109"/>
    </row>
    <row r="821" spans="1:3">
      <c r="A821" s="108"/>
      <c r="C821" s="109"/>
    </row>
    <row r="822" spans="1:3">
      <c r="A822" s="108"/>
      <c r="C822" s="109"/>
    </row>
    <row r="823" spans="1:3">
      <c r="A823" s="108"/>
      <c r="C823" s="109"/>
    </row>
    <row r="824" spans="1:3">
      <c r="A824" s="108"/>
      <c r="C824" s="109"/>
    </row>
    <row r="825" spans="1:3">
      <c r="A825" s="108"/>
      <c r="C825" s="109"/>
    </row>
    <row r="826" spans="1:3">
      <c r="A826" s="108"/>
      <c r="C826" s="109"/>
    </row>
    <row r="827" spans="1:3">
      <c r="A827" s="108"/>
      <c r="C827" s="109"/>
    </row>
    <row r="828" spans="1:3">
      <c r="A828" s="108"/>
      <c r="C828" s="109"/>
    </row>
    <row r="829" spans="1:3">
      <c r="A829" s="108"/>
      <c r="C829" s="109"/>
    </row>
    <row r="830" spans="1:3">
      <c r="A830" s="108"/>
      <c r="C830" s="109"/>
    </row>
    <row r="831" spans="1:3">
      <c r="A831" s="108"/>
      <c r="C831" s="109"/>
    </row>
    <row r="832" spans="1:3">
      <c r="A832" s="108"/>
      <c r="C832" s="109"/>
    </row>
    <row r="833" spans="1:3">
      <c r="A833" s="108"/>
      <c r="C833" s="109"/>
    </row>
    <row r="834" spans="1:3">
      <c r="A834" s="108"/>
      <c r="C834" s="109"/>
    </row>
    <row r="835" spans="1:3">
      <c r="A835" s="108"/>
      <c r="C835" s="109"/>
    </row>
    <row r="836" spans="1:3">
      <c r="A836" s="108"/>
      <c r="C836" s="109"/>
    </row>
    <row r="837" spans="1:3">
      <c r="A837" s="108"/>
      <c r="C837" s="109"/>
    </row>
    <row r="838" spans="1:3">
      <c r="A838" s="108"/>
      <c r="C838" s="109"/>
    </row>
    <row r="839" spans="1:3">
      <c r="A839" s="108"/>
      <c r="C839" s="109"/>
    </row>
    <row r="840" spans="1:3">
      <c r="A840" s="108"/>
      <c r="C840" s="109"/>
    </row>
    <row r="841" spans="1:3">
      <c r="A841" s="108"/>
      <c r="C841" s="109"/>
    </row>
    <row r="842" spans="1:3">
      <c r="A842" s="108"/>
      <c r="C842" s="109"/>
    </row>
    <row r="843" spans="1:3">
      <c r="A843" s="108"/>
      <c r="C843" s="109"/>
    </row>
    <row r="844" spans="1:3">
      <c r="A844" s="108"/>
      <c r="C844" s="109"/>
    </row>
    <row r="845" spans="1:3">
      <c r="A845" s="108"/>
      <c r="C845" s="109"/>
    </row>
    <row r="846" spans="1:3">
      <c r="A846" s="108"/>
      <c r="C846" s="109"/>
    </row>
    <row r="847" spans="1:3">
      <c r="A847" s="108"/>
      <c r="C847" s="109"/>
    </row>
    <row r="848" spans="1:3">
      <c r="A848" s="108"/>
      <c r="C848" s="109"/>
    </row>
    <row r="849" spans="1:3">
      <c r="A849" s="108"/>
      <c r="C849" s="109"/>
    </row>
    <row r="850" spans="1:3">
      <c r="A850" s="108"/>
      <c r="C850" s="109"/>
    </row>
    <row r="851" spans="1:3">
      <c r="A851" s="108"/>
      <c r="C851" s="109"/>
    </row>
    <row r="852" spans="1:3">
      <c r="A852" s="108"/>
      <c r="C852" s="109"/>
    </row>
    <row r="853" spans="1:3">
      <c r="A853" s="108"/>
      <c r="C853" s="109"/>
    </row>
    <row r="854" spans="1:3">
      <c r="A854" s="108"/>
      <c r="C854" s="109"/>
    </row>
    <row r="855" spans="1:3">
      <c r="A855" s="108"/>
      <c r="C855" s="109"/>
    </row>
    <row r="856" spans="1:3">
      <c r="A856" s="108"/>
      <c r="C856" s="109"/>
    </row>
    <row r="857" spans="1:3">
      <c r="A857" s="108"/>
      <c r="C857" s="109"/>
    </row>
    <row r="858" spans="1:3">
      <c r="A858" s="108"/>
      <c r="C858" s="109"/>
    </row>
    <row r="859" spans="1:3">
      <c r="A859" s="108"/>
      <c r="C859" s="109"/>
    </row>
    <row r="860" spans="1:3">
      <c r="A860" s="108"/>
      <c r="C860" s="109"/>
    </row>
    <row r="861" spans="1:3">
      <c r="A861" s="108"/>
      <c r="C861" s="109"/>
    </row>
    <row r="862" spans="1:3">
      <c r="A862" s="108"/>
      <c r="C862" s="109"/>
    </row>
    <row r="863" spans="1:3">
      <c r="A863" s="108"/>
      <c r="C863" s="109"/>
    </row>
    <row r="864" spans="1:3">
      <c r="A864" s="108"/>
      <c r="C864" s="109"/>
    </row>
    <row r="865" spans="1:3">
      <c r="A865" s="108"/>
      <c r="C865" s="109"/>
    </row>
    <row r="866" spans="1:3">
      <c r="A866" s="108"/>
      <c r="C866" s="109"/>
    </row>
    <row r="867" spans="1:3">
      <c r="A867" s="108"/>
      <c r="C867" s="109"/>
    </row>
    <row r="868" spans="1:3">
      <c r="A868" s="108"/>
      <c r="C868" s="109"/>
    </row>
    <row r="869" spans="1:3">
      <c r="A869" s="108"/>
      <c r="C869" s="109"/>
    </row>
    <row r="870" spans="1:3">
      <c r="A870" s="108"/>
      <c r="C870" s="109"/>
    </row>
    <row r="871" spans="1:3">
      <c r="A871" s="108"/>
      <c r="C871" s="109"/>
    </row>
    <row r="872" spans="1:3">
      <c r="A872" s="108"/>
      <c r="C872" s="109"/>
    </row>
    <row r="873" spans="1:3">
      <c r="A873" s="108"/>
      <c r="C873" s="109"/>
    </row>
    <row r="874" spans="1:3">
      <c r="A874" s="108"/>
      <c r="C874" s="109"/>
    </row>
    <row r="875" spans="1:3">
      <c r="A875" s="108"/>
      <c r="C875" s="109"/>
    </row>
    <row r="876" spans="1:3">
      <c r="A876" s="108"/>
      <c r="C876" s="109"/>
    </row>
    <row r="877" spans="1:3">
      <c r="A877" s="108"/>
      <c r="C877" s="109"/>
    </row>
    <row r="878" spans="1:3">
      <c r="A878" s="108"/>
      <c r="C878" s="109"/>
    </row>
    <row r="879" spans="1:3">
      <c r="A879" s="108"/>
      <c r="C879" s="109"/>
    </row>
    <row r="880" spans="1:3">
      <c r="A880" s="108"/>
      <c r="C880" s="109"/>
    </row>
    <row r="881" spans="1:3">
      <c r="A881" s="108"/>
      <c r="C881" s="109"/>
    </row>
    <row r="882" spans="1:3">
      <c r="A882" s="108"/>
      <c r="C882" s="109"/>
    </row>
    <row r="883" spans="1:3">
      <c r="A883" s="108"/>
      <c r="C883" s="109"/>
    </row>
    <row r="884" spans="1:3">
      <c r="A884" s="108"/>
      <c r="C884" s="109"/>
    </row>
    <row r="885" spans="1:3">
      <c r="A885" s="108"/>
      <c r="C885" s="109"/>
    </row>
    <row r="886" spans="1:3">
      <c r="A886" s="108"/>
      <c r="C886" s="109"/>
    </row>
    <row r="887" spans="1:3">
      <c r="A887" s="108"/>
      <c r="C887" s="109"/>
    </row>
    <row r="888" spans="1:3">
      <c r="A888" s="108"/>
      <c r="C888" s="109"/>
    </row>
    <row r="889" spans="1:3">
      <c r="A889" s="108"/>
      <c r="C889" s="109"/>
    </row>
    <row r="890" spans="1:3">
      <c r="A890" s="108"/>
      <c r="C890" s="109"/>
    </row>
    <row r="891" spans="1:3">
      <c r="A891" s="108"/>
      <c r="C891" s="109"/>
    </row>
    <row r="892" spans="1:3">
      <c r="A892" s="108"/>
      <c r="C892" s="109"/>
    </row>
    <row r="893" spans="1:3">
      <c r="A893" s="108"/>
      <c r="C893" s="109"/>
    </row>
    <row r="894" spans="1:3">
      <c r="A894" s="108"/>
      <c r="C894" s="109"/>
    </row>
    <row r="895" spans="1:3">
      <c r="A895" s="108"/>
      <c r="C895" s="109"/>
    </row>
    <row r="896" spans="1:3">
      <c r="A896" s="108"/>
      <c r="C896" s="109"/>
    </row>
    <row r="897" spans="1:3">
      <c r="A897" s="108"/>
      <c r="C897" s="109"/>
    </row>
    <row r="898" spans="1:3">
      <c r="A898" s="108"/>
      <c r="C898" s="109"/>
    </row>
    <row r="899" spans="1:3">
      <c r="A899" s="108"/>
      <c r="C899" s="109"/>
    </row>
    <row r="900" spans="1:3">
      <c r="A900" s="108"/>
      <c r="C900" s="109"/>
    </row>
    <row r="901" spans="1:3">
      <c r="A901" s="108"/>
      <c r="C901" s="109"/>
    </row>
    <row r="902" spans="1:3">
      <c r="A902" s="108"/>
      <c r="C902" s="109"/>
    </row>
    <row r="903" spans="1:3">
      <c r="A903" s="108"/>
      <c r="C903" s="109"/>
    </row>
    <row r="904" spans="1:3">
      <c r="A904" s="108"/>
      <c r="C904" s="109"/>
    </row>
    <row r="905" spans="1:3">
      <c r="A905" s="108"/>
      <c r="C905" s="109"/>
    </row>
    <row r="906" spans="1:3">
      <c r="A906" s="108"/>
      <c r="C906" s="109"/>
    </row>
    <row r="907" spans="1:3">
      <c r="A907" s="108"/>
      <c r="C907" s="109"/>
    </row>
    <row r="908" spans="1:3">
      <c r="A908" s="108"/>
      <c r="C908" s="109"/>
    </row>
    <row r="909" spans="1:3">
      <c r="A909" s="108"/>
      <c r="C909" s="109"/>
    </row>
    <row r="910" spans="1:3">
      <c r="A910" s="108"/>
      <c r="C910" s="109"/>
    </row>
    <row r="911" spans="1:3">
      <c r="A911" s="108"/>
      <c r="C911" s="109"/>
    </row>
    <row r="912" spans="1:3">
      <c r="A912" s="108"/>
      <c r="C912" s="109"/>
    </row>
    <row r="913" spans="1:3">
      <c r="A913" s="108"/>
      <c r="C913" s="109"/>
    </row>
    <row r="914" spans="1:3">
      <c r="A914" s="108"/>
      <c r="C914" s="109"/>
    </row>
    <row r="915" spans="1:3">
      <c r="A915" s="108"/>
      <c r="C915" s="109"/>
    </row>
    <row r="916" spans="1:3">
      <c r="A916" s="108"/>
      <c r="C916" s="109"/>
    </row>
    <row r="917" spans="1:3">
      <c r="A917" s="108"/>
      <c r="C917" s="109"/>
    </row>
    <row r="918" spans="1:3">
      <c r="A918" s="108"/>
      <c r="C918" s="109"/>
    </row>
    <row r="919" spans="1:3">
      <c r="A919" s="108"/>
      <c r="C919" s="109"/>
    </row>
    <row r="920" spans="1:3">
      <c r="A920" s="108"/>
      <c r="C920" s="109"/>
    </row>
    <row r="921" spans="1:3">
      <c r="A921" s="108"/>
      <c r="C921" s="109"/>
    </row>
    <row r="922" spans="1:3">
      <c r="A922" s="108"/>
      <c r="C922" s="109"/>
    </row>
    <row r="923" spans="1:3">
      <c r="A923" s="108"/>
      <c r="C923" s="109"/>
    </row>
    <row r="924" spans="1:3">
      <c r="A924" s="108"/>
      <c r="C924" s="109"/>
    </row>
    <row r="925" spans="1:3">
      <c r="A925" s="108"/>
      <c r="C925" s="109"/>
    </row>
    <row r="926" spans="1:3">
      <c r="A926" s="108"/>
      <c r="C926" s="109"/>
    </row>
    <row r="927" spans="1:3">
      <c r="A927" s="108"/>
      <c r="C927" s="109"/>
    </row>
    <row r="928" spans="1:3">
      <c r="A928" s="108"/>
      <c r="C928" s="109"/>
    </row>
    <row r="929" spans="1:3">
      <c r="A929" s="108"/>
      <c r="C929" s="109"/>
    </row>
    <row r="930" spans="1:3">
      <c r="A930" s="108"/>
      <c r="C930" s="109"/>
    </row>
    <row r="931" spans="1:3">
      <c r="A931" s="108"/>
      <c r="C931" s="109"/>
    </row>
    <row r="932" spans="1:3">
      <c r="A932" s="108"/>
      <c r="C932" s="109"/>
    </row>
    <row r="933" spans="1:3">
      <c r="A933" s="108"/>
      <c r="C933" s="109"/>
    </row>
    <row r="934" spans="1:3">
      <c r="A934" s="108"/>
      <c r="C934" s="109"/>
    </row>
    <row r="935" spans="1:3">
      <c r="A935" s="108"/>
      <c r="C935" s="109"/>
    </row>
    <row r="936" spans="1:3">
      <c r="A936" s="108"/>
      <c r="C936" s="109"/>
    </row>
    <row r="937" spans="1:3">
      <c r="A937" s="108"/>
      <c r="C937" s="109"/>
    </row>
    <row r="938" spans="1:3">
      <c r="A938" s="108"/>
      <c r="C938" s="109"/>
    </row>
    <row r="939" spans="1:3">
      <c r="A939" s="108"/>
      <c r="C939" s="109"/>
    </row>
    <row r="940" spans="1:3">
      <c r="A940" s="108"/>
      <c r="C940" s="109"/>
    </row>
    <row r="941" spans="1:3">
      <c r="A941" s="108"/>
      <c r="C941" s="109"/>
    </row>
    <row r="942" spans="1:3">
      <c r="A942" s="108"/>
      <c r="C942" s="109"/>
    </row>
    <row r="943" spans="1:3">
      <c r="A943" s="108"/>
      <c r="C943" s="109"/>
    </row>
    <row r="944" spans="1:3">
      <c r="A944" s="108"/>
      <c r="C944" s="109"/>
    </row>
    <row r="945" spans="1:3">
      <c r="A945" s="108"/>
      <c r="C945" s="109"/>
    </row>
    <row r="946" spans="1:3">
      <c r="A946" s="108"/>
      <c r="C946" s="109"/>
    </row>
    <row r="947" spans="1:3">
      <c r="A947" s="108"/>
      <c r="C947" s="109"/>
    </row>
    <row r="948" spans="1:3">
      <c r="A948" s="108"/>
      <c r="C948" s="109"/>
    </row>
    <row r="949" spans="1:3">
      <c r="A949" s="108"/>
      <c r="C949" s="109"/>
    </row>
    <row r="950" spans="1:3">
      <c r="A950" s="108"/>
      <c r="C950" s="109"/>
    </row>
    <row r="951" spans="1:3">
      <c r="A951" s="108"/>
      <c r="C951" s="109"/>
    </row>
    <row r="952" spans="1:3">
      <c r="A952" s="108"/>
      <c r="C952" s="109"/>
    </row>
    <row r="953" spans="1:3">
      <c r="A953" s="108"/>
      <c r="C953" s="109"/>
    </row>
    <row r="954" spans="1:3">
      <c r="A954" s="108"/>
      <c r="C954" s="109"/>
    </row>
    <row r="955" spans="1:3">
      <c r="A955" s="108"/>
      <c r="C955" s="109"/>
    </row>
    <row r="956" spans="1:3">
      <c r="A956" s="108"/>
      <c r="C956" s="109"/>
    </row>
    <row r="957" spans="1:3">
      <c r="A957" s="108"/>
      <c r="C957" s="109"/>
    </row>
    <row r="958" spans="1:3">
      <c r="A958" s="108"/>
      <c r="C958" s="109"/>
    </row>
    <row r="959" spans="1:3">
      <c r="A959" s="108"/>
      <c r="C959" s="109"/>
    </row>
    <row r="960" spans="1:3">
      <c r="A960" s="108"/>
      <c r="C960" s="109"/>
    </row>
    <row r="961" spans="1:3">
      <c r="A961" s="108"/>
      <c r="C961" s="109"/>
    </row>
    <row r="962" spans="1:3">
      <c r="A962" s="108"/>
      <c r="C962" s="109"/>
    </row>
    <row r="963" spans="1:3">
      <c r="A963" s="108"/>
      <c r="C963" s="109"/>
    </row>
    <row r="964" spans="1:3">
      <c r="A964" s="108"/>
      <c r="C964" s="109"/>
    </row>
    <row r="965" spans="1:3">
      <c r="A965" s="108"/>
      <c r="C965" s="109"/>
    </row>
    <row r="966" spans="1:3">
      <c r="A966" s="108"/>
      <c r="C966" s="109"/>
    </row>
    <row r="967" spans="1:3">
      <c r="A967" s="108"/>
      <c r="C967" s="109"/>
    </row>
    <row r="968" spans="1:3">
      <c r="A968" s="108"/>
      <c r="C968" s="109"/>
    </row>
    <row r="969" spans="1:3">
      <c r="A969" s="108"/>
      <c r="C969" s="109"/>
    </row>
    <row r="970" spans="1:3">
      <c r="A970" s="108"/>
      <c r="C970" s="109"/>
    </row>
    <row r="971" spans="1:3">
      <c r="A971" s="108"/>
      <c r="C971" s="109"/>
    </row>
    <row r="972" spans="1:3">
      <c r="A972" s="108"/>
      <c r="C972" s="109"/>
    </row>
    <row r="973" spans="1:3">
      <c r="A973" s="108"/>
      <c r="C973" s="109"/>
    </row>
    <row r="974" spans="1:3">
      <c r="A974" s="108"/>
      <c r="C974" s="109"/>
    </row>
    <row r="975" spans="1:3">
      <c r="A975" s="108"/>
      <c r="C975" s="109"/>
    </row>
    <row r="976" spans="1:3">
      <c r="A976" s="108"/>
      <c r="C976" s="109"/>
    </row>
    <row r="977" spans="1:3">
      <c r="A977" s="108"/>
      <c r="C977" s="109"/>
    </row>
    <row r="978" spans="1:3">
      <c r="A978" s="108"/>
      <c r="C978" s="109"/>
    </row>
    <row r="979" spans="1:3">
      <c r="A979" s="108"/>
      <c r="C979" s="109"/>
    </row>
    <row r="980" spans="1:3">
      <c r="A980" s="108"/>
      <c r="C980" s="109"/>
    </row>
    <row r="981" spans="1:3">
      <c r="A981" s="108"/>
      <c r="C981" s="109"/>
    </row>
    <row r="982" spans="1:3">
      <c r="A982" s="108"/>
      <c r="C982" s="109"/>
    </row>
    <row r="983" spans="1:3">
      <c r="A983" s="108"/>
      <c r="C983" s="109"/>
    </row>
    <row r="984" spans="1:3">
      <c r="A984" s="108"/>
      <c r="C984" s="109"/>
    </row>
    <row r="985" spans="1:3">
      <c r="A985" s="108"/>
      <c r="C985" s="109"/>
    </row>
    <row r="986" spans="1:3">
      <c r="A986" s="108"/>
      <c r="C986" s="109"/>
    </row>
    <row r="987" spans="1:3">
      <c r="A987" s="108"/>
      <c r="C987" s="109"/>
    </row>
    <row r="988" spans="1:3">
      <c r="A988" s="108"/>
      <c r="C988" s="109"/>
    </row>
    <row r="989" spans="1:3">
      <c r="A989" s="108"/>
      <c r="C989" s="109"/>
    </row>
    <row r="990" spans="1:3">
      <c r="A990" s="108"/>
      <c r="C990" s="109"/>
    </row>
    <row r="991" spans="1:3">
      <c r="A991" s="108"/>
      <c r="C991" s="109"/>
    </row>
    <row r="992" spans="1:3">
      <c r="A992" s="108"/>
      <c r="C992" s="109"/>
    </row>
    <row r="993" spans="1:3">
      <c r="A993" s="108"/>
      <c r="C993" s="109"/>
    </row>
    <row r="994" spans="1:3">
      <c r="A994" s="108"/>
      <c r="C994" s="109"/>
    </row>
    <row r="995" spans="1:3">
      <c r="A995" s="108"/>
      <c r="C995" s="109"/>
    </row>
    <row r="996" spans="1:3">
      <c r="A996" s="108"/>
      <c r="C996" s="109"/>
    </row>
    <row r="997" spans="1:3">
      <c r="A997" s="108"/>
      <c r="C997" s="109"/>
    </row>
    <row r="998" spans="1:3">
      <c r="A998" s="108"/>
      <c r="C998" s="109"/>
    </row>
    <row r="999" spans="1:3">
      <c r="A999" s="108"/>
      <c r="C999" s="109"/>
    </row>
    <row r="1000" spans="1:3">
      <c r="A1000" s="108"/>
      <c r="C1000" s="109"/>
    </row>
    <row r="1001" spans="1:3">
      <c r="A1001" s="108"/>
      <c r="C1001" s="109"/>
    </row>
    <row r="1002" spans="1:3">
      <c r="A1002" s="108"/>
      <c r="C1002" s="109"/>
    </row>
    <row r="1003" spans="1:3">
      <c r="A1003" s="108"/>
      <c r="C1003" s="109"/>
    </row>
    <row r="1004" spans="1:3">
      <c r="A1004" s="108"/>
      <c r="C1004" s="109"/>
    </row>
    <row r="1005" spans="1:3">
      <c r="A1005" s="108"/>
      <c r="C1005" s="109"/>
    </row>
    <row r="1006" spans="1:3">
      <c r="A1006" s="108"/>
      <c r="C1006" s="109"/>
    </row>
    <row r="1007" spans="1:3">
      <c r="A1007" s="108"/>
      <c r="C1007" s="109"/>
    </row>
    <row r="1008" spans="1:3">
      <c r="A1008" s="108"/>
      <c r="C1008" s="109"/>
    </row>
    <row r="1009" spans="1:3">
      <c r="A1009" s="108"/>
      <c r="C1009" s="109"/>
    </row>
    <row r="1010" spans="1:3">
      <c r="A1010" s="108"/>
      <c r="C1010" s="109"/>
    </row>
    <row r="1011" spans="1:3">
      <c r="A1011" s="108"/>
      <c r="C1011" s="109"/>
    </row>
    <row r="1012" spans="1:3">
      <c r="A1012" s="108"/>
      <c r="C1012" s="109"/>
    </row>
    <row r="1013" spans="1:3">
      <c r="A1013" s="108"/>
      <c r="C1013" s="109"/>
    </row>
    <row r="1014" spans="1:3">
      <c r="A1014" s="108"/>
      <c r="C1014" s="109"/>
    </row>
    <row r="1015" spans="1:3">
      <c r="A1015" s="108"/>
      <c r="C1015" s="109"/>
    </row>
    <row r="1016" spans="1:3">
      <c r="A1016" s="108"/>
      <c r="C1016" s="109"/>
    </row>
    <row r="1017" spans="1:3">
      <c r="A1017" s="108"/>
      <c r="C1017" s="109"/>
    </row>
    <row r="1018" spans="1:3">
      <c r="A1018" s="108"/>
      <c r="C1018" s="109"/>
    </row>
    <row r="1019" spans="1:3">
      <c r="A1019" s="108"/>
      <c r="C1019" s="109"/>
    </row>
    <row r="1020" spans="1:3">
      <c r="A1020" s="108"/>
      <c r="C1020" s="109"/>
    </row>
    <row r="1021" spans="1:3">
      <c r="A1021" s="108"/>
      <c r="C1021" s="109"/>
    </row>
    <row r="1022" spans="1:3">
      <c r="A1022" s="108"/>
      <c r="C1022" s="109"/>
    </row>
    <row r="1023" spans="1:3">
      <c r="A1023" s="108"/>
      <c r="C1023" s="109"/>
    </row>
    <row r="1024" spans="1:3">
      <c r="A1024" s="108"/>
      <c r="C1024" s="109"/>
    </row>
    <row r="1025" spans="1:3">
      <c r="A1025" s="108"/>
      <c r="C1025" s="109"/>
    </row>
    <row r="1026" spans="1:3">
      <c r="A1026" s="108"/>
      <c r="C1026" s="109"/>
    </row>
    <row r="1027" spans="1:3">
      <c r="A1027" s="108"/>
      <c r="C1027" s="109"/>
    </row>
    <row r="1028" spans="1:3">
      <c r="A1028" s="108"/>
      <c r="C1028" s="109"/>
    </row>
    <row r="1029" spans="1:3">
      <c r="A1029" s="108"/>
      <c r="C1029" s="109"/>
    </row>
    <row r="1030" spans="1:3">
      <c r="A1030" s="108"/>
      <c r="C1030" s="109"/>
    </row>
    <row r="1031" spans="1:3">
      <c r="A1031" s="108"/>
      <c r="C1031" s="109"/>
    </row>
    <row r="1032" spans="1:3">
      <c r="A1032" s="108"/>
      <c r="C1032" s="109"/>
    </row>
    <row r="1033" spans="1:3">
      <c r="A1033" s="108"/>
      <c r="C1033" s="109"/>
    </row>
    <row r="1034" spans="1:3">
      <c r="A1034" s="108"/>
      <c r="C1034" s="109"/>
    </row>
    <row r="1035" spans="1:3">
      <c r="A1035" s="108"/>
      <c r="C1035" s="109"/>
    </row>
    <row r="1036" spans="1:3">
      <c r="A1036" s="108"/>
      <c r="C1036" s="109"/>
    </row>
    <row r="1037" spans="1:3">
      <c r="A1037" s="108"/>
      <c r="C1037" s="109"/>
    </row>
    <row r="1038" spans="1:3">
      <c r="A1038" s="108"/>
      <c r="C1038" s="109"/>
    </row>
    <row r="1039" spans="1:3">
      <c r="A1039" s="108"/>
      <c r="C1039" s="109"/>
    </row>
    <row r="1040" spans="1:3">
      <c r="A1040" s="108"/>
      <c r="C1040" s="109"/>
    </row>
    <row r="1041" spans="1:3">
      <c r="A1041" s="108"/>
      <c r="C1041" s="109"/>
    </row>
    <row r="1042" spans="1:3">
      <c r="A1042" s="108"/>
      <c r="C1042" s="109"/>
    </row>
    <row r="1043" spans="1:3">
      <c r="A1043" s="108"/>
      <c r="C1043" s="109"/>
    </row>
    <row r="1044" spans="1:3">
      <c r="A1044" s="108"/>
      <c r="C1044" s="109"/>
    </row>
    <row r="1045" spans="1:3">
      <c r="A1045" s="108"/>
      <c r="C1045" s="109"/>
    </row>
    <row r="1046" spans="1:3">
      <c r="A1046" s="108"/>
      <c r="C1046" s="109"/>
    </row>
    <row r="1047" spans="1:3">
      <c r="A1047" s="108"/>
      <c r="C1047" s="109"/>
    </row>
    <row r="1048" spans="1:3">
      <c r="A1048" s="108"/>
      <c r="C1048" s="109"/>
    </row>
    <row r="1049" spans="1:3">
      <c r="A1049" s="108"/>
      <c r="C1049" s="109"/>
    </row>
    <row r="1050" spans="1:3">
      <c r="A1050" s="108"/>
      <c r="C1050" s="109"/>
    </row>
    <row r="1051" spans="1:3">
      <c r="A1051" s="108"/>
      <c r="C1051" s="109"/>
    </row>
    <row r="1052" spans="1:3">
      <c r="A1052" s="108"/>
      <c r="C1052" s="109"/>
    </row>
    <row r="1053" spans="1:3">
      <c r="A1053" s="108"/>
      <c r="C1053" s="109"/>
    </row>
    <row r="1054" spans="1:3">
      <c r="A1054" s="108"/>
      <c r="C1054" s="109"/>
    </row>
    <row r="1055" spans="1:3">
      <c r="A1055" s="108"/>
      <c r="C1055" s="109"/>
    </row>
    <row r="1056" spans="1:3">
      <c r="A1056" s="108"/>
      <c r="C1056" s="109"/>
    </row>
    <row r="1057" spans="1:3">
      <c r="A1057" s="108"/>
      <c r="C1057" s="109"/>
    </row>
    <row r="1058" spans="1:3">
      <c r="A1058" s="108"/>
      <c r="C1058" s="109"/>
    </row>
    <row r="1059" spans="1:3">
      <c r="A1059" s="108"/>
      <c r="C1059" s="109"/>
    </row>
    <row r="1060" spans="1:3">
      <c r="A1060" s="108"/>
      <c r="C1060" s="109"/>
    </row>
    <row r="1061" spans="1:3">
      <c r="A1061" s="108"/>
      <c r="C1061" s="109"/>
    </row>
    <row r="1062" spans="1:3">
      <c r="A1062" s="108"/>
      <c r="C1062" s="109"/>
    </row>
    <row r="1063" spans="1:3">
      <c r="A1063" s="108"/>
      <c r="C1063" s="109"/>
    </row>
    <row r="1064" spans="1:3">
      <c r="A1064" s="108"/>
      <c r="C1064" s="109"/>
    </row>
    <row r="1065" spans="1:3">
      <c r="A1065" s="108"/>
      <c r="C1065" s="109"/>
    </row>
    <row r="1066" spans="1:3">
      <c r="A1066" s="108"/>
      <c r="C1066" s="109"/>
    </row>
    <row r="1067" spans="1:3">
      <c r="A1067" s="108"/>
      <c r="C1067" s="109"/>
    </row>
    <row r="1068" spans="1:3">
      <c r="A1068" s="108"/>
      <c r="C1068" s="109"/>
    </row>
    <row r="1069" spans="1:3">
      <c r="A1069" s="108"/>
      <c r="C1069" s="109"/>
    </row>
    <row r="1070" spans="1:3">
      <c r="A1070" s="108"/>
      <c r="C1070" s="109"/>
    </row>
    <row r="1071" spans="1:3">
      <c r="A1071" s="108"/>
      <c r="C1071" s="109"/>
    </row>
    <row r="1072" spans="1:3">
      <c r="A1072" s="108"/>
      <c r="C1072" s="109"/>
    </row>
    <row r="1073" spans="1:3">
      <c r="A1073" s="108"/>
      <c r="C1073" s="109"/>
    </row>
    <row r="1074" spans="1:3">
      <c r="A1074" s="108"/>
      <c r="C1074" s="109"/>
    </row>
    <row r="1075" spans="1:3">
      <c r="A1075" s="108"/>
      <c r="C1075" s="109"/>
    </row>
    <row r="1076" spans="1:3">
      <c r="A1076" s="108"/>
      <c r="C1076" s="109"/>
    </row>
    <row r="1077" spans="1:3">
      <c r="A1077" s="108"/>
      <c r="C1077" s="109"/>
    </row>
    <row r="1078" spans="1:3">
      <c r="A1078" s="108"/>
      <c r="C1078" s="109"/>
    </row>
    <row r="1079" spans="1:3">
      <c r="A1079" s="108"/>
      <c r="C1079" s="109"/>
    </row>
    <row r="1080" spans="1:3">
      <c r="A1080" s="108"/>
      <c r="C1080" s="109"/>
    </row>
    <row r="1081" spans="1:3">
      <c r="A1081" s="108"/>
      <c r="C1081" s="109"/>
    </row>
    <row r="1082" spans="1:3">
      <c r="A1082" s="108"/>
      <c r="C1082" s="109"/>
    </row>
    <row r="1083" spans="1:3">
      <c r="A1083" s="108"/>
      <c r="C1083" s="109"/>
    </row>
    <row r="1084" spans="1:3">
      <c r="A1084" s="108"/>
      <c r="C1084" s="109"/>
    </row>
    <row r="1085" spans="1:3">
      <c r="A1085" s="108"/>
      <c r="C1085" s="109"/>
    </row>
    <row r="1086" spans="1:3">
      <c r="A1086" s="108"/>
      <c r="C1086" s="109"/>
    </row>
    <row r="1087" spans="1:3">
      <c r="A1087" s="108"/>
      <c r="C1087" s="109"/>
    </row>
    <row r="1088" spans="1:3">
      <c r="A1088" s="108"/>
      <c r="C1088" s="109"/>
    </row>
    <row r="1089" spans="1:3">
      <c r="A1089" s="108"/>
      <c r="C1089" s="109"/>
    </row>
    <row r="1090" spans="1:3">
      <c r="A1090" s="108"/>
      <c r="C1090" s="109"/>
    </row>
    <row r="1091" spans="1:3">
      <c r="A1091" s="108"/>
      <c r="C1091" s="109"/>
    </row>
    <row r="1092" spans="1:3">
      <c r="A1092" s="108"/>
      <c r="C1092" s="109"/>
    </row>
    <row r="1093" spans="1:3">
      <c r="A1093" s="108"/>
      <c r="C1093" s="109"/>
    </row>
    <row r="1094" spans="1:3">
      <c r="A1094" s="108"/>
      <c r="C1094" s="109"/>
    </row>
    <row r="1095" spans="1:3">
      <c r="A1095" s="108"/>
      <c r="C1095" s="109"/>
    </row>
    <row r="1096" spans="1:3">
      <c r="A1096" s="108"/>
      <c r="C1096" s="109"/>
    </row>
    <row r="1097" spans="1:3">
      <c r="A1097" s="108"/>
      <c r="C1097" s="109"/>
    </row>
    <row r="1098" spans="1:3">
      <c r="A1098" s="108"/>
      <c r="C1098" s="109"/>
    </row>
    <row r="1099" spans="1:3">
      <c r="A1099" s="108"/>
      <c r="C1099" s="109"/>
    </row>
    <row r="1100" spans="1:3">
      <c r="A1100" s="108"/>
      <c r="C1100" s="109"/>
    </row>
    <row r="1101" spans="1:3">
      <c r="A1101" s="108"/>
      <c r="C1101" s="109"/>
    </row>
    <row r="1102" spans="1:3">
      <c r="A1102" s="108"/>
      <c r="C1102" s="109"/>
    </row>
    <row r="1103" spans="1:3">
      <c r="A1103" s="108"/>
      <c r="C1103" s="109"/>
    </row>
    <row r="1104" spans="1:3">
      <c r="A1104" s="108"/>
      <c r="C1104" s="109"/>
    </row>
    <row r="1105" spans="1:3">
      <c r="A1105" s="108"/>
      <c r="C1105" s="109"/>
    </row>
    <row r="1106" spans="1:3">
      <c r="A1106" s="108"/>
      <c r="C1106" s="109"/>
    </row>
    <row r="1107" spans="1:3">
      <c r="A1107" s="108"/>
      <c r="C1107" s="109"/>
    </row>
    <row r="1108" spans="1:3">
      <c r="A1108" s="108"/>
      <c r="C1108" s="109"/>
    </row>
    <row r="1109" spans="1:3">
      <c r="A1109" s="108"/>
      <c r="C1109" s="109"/>
    </row>
    <row r="1110" spans="1:3">
      <c r="A1110" s="108"/>
      <c r="C1110" s="109"/>
    </row>
    <row r="1111" spans="1:3">
      <c r="A1111" s="108"/>
      <c r="C1111" s="109"/>
    </row>
    <row r="1112" spans="1:3">
      <c r="A1112" s="108"/>
      <c r="C1112" s="109"/>
    </row>
    <row r="1113" spans="1:3">
      <c r="A1113" s="108"/>
      <c r="C1113" s="109"/>
    </row>
    <row r="1114" spans="1:3">
      <c r="A1114" s="108"/>
      <c r="C1114" s="109"/>
    </row>
    <row r="1115" spans="1:3">
      <c r="A1115" s="108"/>
      <c r="C1115" s="109"/>
    </row>
    <row r="1116" spans="1:3">
      <c r="A1116" s="108"/>
      <c r="C1116" s="109"/>
    </row>
    <row r="1117" spans="1:3">
      <c r="A1117" s="108"/>
      <c r="C1117" s="109"/>
    </row>
    <row r="1118" spans="1:3">
      <c r="A1118" s="108"/>
      <c r="C1118" s="109"/>
    </row>
    <row r="1119" spans="1:3">
      <c r="A1119" s="108"/>
      <c r="C1119" s="109"/>
    </row>
    <row r="1120" spans="1:3">
      <c r="A1120" s="108"/>
      <c r="C1120" s="109"/>
    </row>
    <row r="1121" spans="1:3">
      <c r="A1121" s="108"/>
      <c r="C1121" s="109"/>
    </row>
    <row r="1122" spans="1:3">
      <c r="A1122" s="108"/>
      <c r="C1122" s="109"/>
    </row>
    <row r="1123" spans="1:3">
      <c r="A1123" s="108"/>
      <c r="C1123" s="109"/>
    </row>
    <row r="1124" spans="1:3">
      <c r="A1124" s="108"/>
      <c r="C1124" s="109"/>
    </row>
    <row r="1125" spans="1:3">
      <c r="A1125" s="108"/>
      <c r="C1125" s="109"/>
    </row>
    <row r="1126" spans="1:3">
      <c r="A1126" s="108"/>
      <c r="C1126" s="109"/>
    </row>
    <row r="1127" spans="1:3">
      <c r="A1127" s="108"/>
      <c r="C1127" s="109"/>
    </row>
    <row r="1128" spans="1:3">
      <c r="A1128" s="108"/>
      <c r="C1128" s="109"/>
    </row>
    <row r="1129" spans="1:3">
      <c r="A1129" s="108"/>
      <c r="C1129" s="109"/>
    </row>
    <row r="1130" spans="1:3">
      <c r="A1130" s="108"/>
      <c r="C1130" s="109"/>
    </row>
    <row r="1131" spans="1:3">
      <c r="A1131" s="108"/>
      <c r="C1131" s="109"/>
    </row>
    <row r="1132" spans="1:3">
      <c r="A1132" s="108"/>
      <c r="C1132" s="109"/>
    </row>
    <row r="1133" spans="1:3">
      <c r="A1133" s="108"/>
      <c r="C1133" s="109"/>
    </row>
    <row r="1134" spans="1:3">
      <c r="A1134" s="108"/>
      <c r="C1134" s="109"/>
    </row>
    <row r="1135" spans="1:3">
      <c r="A1135" s="108"/>
      <c r="C1135" s="109"/>
    </row>
    <row r="1136" spans="1:3">
      <c r="A1136" s="108"/>
      <c r="C1136" s="109"/>
    </row>
    <row r="1137" spans="1:3">
      <c r="A1137" s="108"/>
      <c r="C1137" s="109"/>
    </row>
    <row r="1138" spans="1:3">
      <c r="A1138" s="108"/>
      <c r="C1138" s="109"/>
    </row>
    <row r="1139" spans="1:3">
      <c r="A1139" s="108"/>
      <c r="C1139" s="109"/>
    </row>
    <row r="1140" spans="1:3">
      <c r="A1140" s="108"/>
      <c r="C1140" s="109"/>
    </row>
    <row r="1141" spans="1:3">
      <c r="A1141" s="108"/>
      <c r="C1141" s="109"/>
    </row>
    <row r="1142" spans="1:3">
      <c r="A1142" s="108"/>
      <c r="C1142" s="109"/>
    </row>
    <row r="1143" spans="1:3">
      <c r="A1143" s="108"/>
      <c r="C1143" s="109"/>
    </row>
    <row r="1144" spans="1:3">
      <c r="A1144" s="108"/>
      <c r="C1144" s="109"/>
    </row>
    <row r="1145" spans="1:3">
      <c r="A1145" s="108"/>
      <c r="C1145" s="109"/>
    </row>
    <row r="1146" spans="1:3">
      <c r="A1146" s="108"/>
      <c r="C1146" s="109"/>
    </row>
    <row r="1147" spans="1:3">
      <c r="A1147" s="108"/>
      <c r="C1147" s="109"/>
    </row>
    <row r="1148" spans="1:3">
      <c r="A1148" s="108"/>
      <c r="C1148" s="109"/>
    </row>
    <row r="1149" spans="1:3">
      <c r="A1149" s="108"/>
      <c r="C1149" s="109"/>
    </row>
    <row r="1150" spans="1:3">
      <c r="A1150" s="108"/>
      <c r="C1150" s="109"/>
    </row>
    <row r="1151" spans="1:3">
      <c r="A1151" s="108"/>
      <c r="C1151" s="109"/>
    </row>
    <row r="1152" spans="1:3">
      <c r="A1152" s="108"/>
      <c r="C1152" s="109"/>
    </row>
    <row r="1153" spans="1:3">
      <c r="A1153" s="108"/>
      <c r="C1153" s="109"/>
    </row>
    <row r="1154" spans="1:3">
      <c r="A1154" s="108"/>
      <c r="C1154" s="109"/>
    </row>
    <row r="1155" spans="1:3">
      <c r="A1155" s="108"/>
      <c r="C1155" s="109"/>
    </row>
    <row r="1156" spans="1:3">
      <c r="A1156" s="108"/>
      <c r="C1156" s="109"/>
    </row>
    <row r="1157" spans="1:3">
      <c r="A1157" s="108"/>
      <c r="C1157" s="109"/>
    </row>
    <row r="1158" spans="1:3">
      <c r="A1158" s="108"/>
      <c r="C1158" s="109"/>
    </row>
    <row r="1159" spans="1:3">
      <c r="A1159" s="108"/>
      <c r="C1159" s="109"/>
    </row>
    <row r="1160" spans="1:3">
      <c r="A1160" s="108"/>
      <c r="C1160" s="109"/>
    </row>
    <row r="1161" spans="1:3">
      <c r="A1161" s="108"/>
      <c r="C1161" s="109"/>
    </row>
    <row r="1162" spans="1:3">
      <c r="A1162" s="108"/>
      <c r="C1162" s="109"/>
    </row>
    <row r="1163" spans="1:3">
      <c r="A1163" s="108"/>
      <c r="C1163" s="109"/>
    </row>
    <row r="1164" spans="1:3">
      <c r="A1164" s="108"/>
      <c r="C1164" s="109"/>
    </row>
    <row r="1165" spans="1:3">
      <c r="A1165" s="108"/>
      <c r="C1165" s="109"/>
    </row>
    <row r="1166" spans="1:3">
      <c r="A1166" s="108"/>
      <c r="C1166" s="109"/>
    </row>
    <row r="1167" spans="1:3">
      <c r="A1167" s="108"/>
      <c r="C1167" s="109"/>
    </row>
    <row r="1168" spans="1:3">
      <c r="A1168" s="108"/>
      <c r="C1168" s="109"/>
    </row>
    <row r="1169" spans="1:3">
      <c r="A1169" s="108"/>
      <c r="C1169" s="109"/>
    </row>
    <row r="1170" spans="1:3">
      <c r="A1170" s="108"/>
      <c r="C1170" s="109"/>
    </row>
    <row r="1171" spans="1:3">
      <c r="A1171" s="108"/>
      <c r="C1171" s="109"/>
    </row>
    <row r="1172" spans="1:3">
      <c r="A1172" s="108"/>
      <c r="C1172" s="109"/>
    </row>
    <row r="1173" spans="1:3">
      <c r="A1173" s="108"/>
      <c r="C1173" s="109"/>
    </row>
    <row r="1174" spans="1:3">
      <c r="A1174" s="108"/>
      <c r="C1174" s="109"/>
    </row>
    <row r="1175" spans="1:3">
      <c r="A1175" s="108"/>
      <c r="C1175" s="109"/>
    </row>
    <row r="1176" spans="1:3">
      <c r="A1176" s="108"/>
      <c r="C1176" s="109"/>
    </row>
    <row r="1177" spans="1:3">
      <c r="A1177" s="108"/>
      <c r="C1177" s="109"/>
    </row>
    <row r="1178" spans="1:3">
      <c r="A1178" s="108"/>
      <c r="C1178" s="109"/>
    </row>
    <row r="1179" spans="1:3">
      <c r="A1179" s="108"/>
      <c r="C1179" s="109"/>
    </row>
    <row r="1180" spans="1:3">
      <c r="A1180" s="108"/>
      <c r="C1180" s="109"/>
    </row>
    <row r="1181" spans="1:3">
      <c r="A1181" s="108"/>
      <c r="C1181" s="109"/>
    </row>
    <row r="1182" spans="1:3">
      <c r="A1182" s="108"/>
      <c r="C1182" s="109"/>
    </row>
    <row r="1183" spans="1:3">
      <c r="A1183" s="108"/>
      <c r="C1183" s="109"/>
    </row>
    <row r="1184" spans="1:3">
      <c r="A1184" s="108"/>
      <c r="C1184" s="109"/>
    </row>
    <row r="1185" spans="1:3">
      <c r="A1185" s="108"/>
      <c r="C1185" s="109"/>
    </row>
    <row r="1186" spans="1:3">
      <c r="A1186" s="108"/>
      <c r="C1186" s="109"/>
    </row>
    <row r="1187" spans="1:3">
      <c r="A1187" s="108"/>
      <c r="C1187" s="109"/>
    </row>
    <row r="1188" spans="1:3">
      <c r="A1188" s="108"/>
      <c r="C1188" s="109"/>
    </row>
    <row r="1189" spans="1:3">
      <c r="A1189" s="108"/>
      <c r="C1189" s="109"/>
    </row>
    <row r="1190" spans="1:3">
      <c r="A1190" s="108"/>
      <c r="C1190" s="109"/>
    </row>
    <row r="1191" spans="1:3">
      <c r="A1191" s="108"/>
      <c r="C1191" s="109"/>
    </row>
    <row r="1192" spans="1:3">
      <c r="A1192" s="108"/>
      <c r="C1192" s="109"/>
    </row>
    <row r="1193" spans="1:3">
      <c r="A1193" s="108"/>
      <c r="C1193" s="109"/>
    </row>
    <row r="1194" spans="1:3">
      <c r="A1194" s="108"/>
      <c r="C1194" s="109"/>
    </row>
    <row r="1195" spans="1:3">
      <c r="A1195" s="108"/>
      <c r="C1195" s="109"/>
    </row>
    <row r="1196" spans="1:3">
      <c r="A1196" s="108"/>
      <c r="C1196" s="109"/>
    </row>
    <row r="1197" spans="1:3">
      <c r="A1197" s="108"/>
      <c r="C1197" s="109"/>
    </row>
    <row r="1198" spans="1:3">
      <c r="A1198" s="108"/>
      <c r="C1198" s="109"/>
    </row>
    <row r="1199" spans="1:3">
      <c r="A1199" s="108"/>
      <c r="C1199" s="109"/>
    </row>
    <row r="1200" spans="1:3">
      <c r="A1200" s="108"/>
      <c r="C1200" s="109"/>
    </row>
    <row r="1201" spans="1:3">
      <c r="A1201" s="108"/>
      <c r="C1201" s="109"/>
    </row>
    <row r="1202" spans="1:3">
      <c r="A1202" s="108"/>
      <c r="C1202" s="109"/>
    </row>
    <row r="1203" spans="1:3">
      <c r="A1203" s="108"/>
      <c r="C1203" s="109"/>
    </row>
    <row r="1204" spans="1:3">
      <c r="A1204" s="108"/>
      <c r="C1204" s="109"/>
    </row>
    <row r="1205" spans="1:3">
      <c r="A1205" s="108"/>
      <c r="C1205" s="109"/>
    </row>
    <row r="1206" spans="1:3">
      <c r="A1206" s="108"/>
      <c r="C1206" s="109"/>
    </row>
    <row r="1207" spans="1:3">
      <c r="A1207" s="108"/>
      <c r="C1207" s="109"/>
    </row>
    <row r="1208" spans="1:3">
      <c r="A1208" s="108"/>
      <c r="C1208" s="109"/>
    </row>
    <row r="1209" spans="1:3">
      <c r="A1209" s="108"/>
      <c r="C1209" s="109"/>
    </row>
    <row r="1210" spans="1:3">
      <c r="A1210" s="108"/>
      <c r="C1210" s="109"/>
    </row>
    <row r="1211" spans="1:3">
      <c r="A1211" s="108"/>
      <c r="C1211" s="109"/>
    </row>
    <row r="1212" spans="1:3">
      <c r="A1212" s="108"/>
      <c r="C1212" s="109"/>
    </row>
    <row r="1213" spans="1:3">
      <c r="A1213" s="108"/>
      <c r="C1213" s="109"/>
    </row>
    <row r="1214" spans="1:3">
      <c r="A1214" s="108"/>
      <c r="C1214" s="109"/>
    </row>
    <row r="1215" spans="1:3">
      <c r="A1215" s="108"/>
      <c r="C1215" s="109"/>
    </row>
    <row r="1216" spans="1:3">
      <c r="A1216" s="108"/>
      <c r="C1216" s="109"/>
    </row>
    <row r="1217" spans="1:3">
      <c r="A1217" s="108"/>
      <c r="C1217" s="109"/>
    </row>
    <row r="1218" spans="1:3">
      <c r="A1218" s="108"/>
      <c r="C1218" s="109"/>
    </row>
    <row r="1219" spans="1:3">
      <c r="A1219" s="108"/>
      <c r="C1219" s="109"/>
    </row>
    <row r="1220" spans="1:3">
      <c r="A1220" s="108"/>
      <c r="C1220" s="109"/>
    </row>
    <row r="1221" spans="1:3">
      <c r="A1221" s="108"/>
      <c r="C1221" s="109"/>
    </row>
    <row r="1222" spans="1:3">
      <c r="A1222" s="108"/>
      <c r="C1222" s="109"/>
    </row>
    <row r="1223" spans="1:3">
      <c r="A1223" s="108"/>
      <c r="C1223" s="109"/>
    </row>
    <row r="1224" spans="1:3">
      <c r="A1224" s="108"/>
      <c r="C1224" s="109"/>
    </row>
    <row r="1225" spans="1:3">
      <c r="A1225" s="108"/>
      <c r="C1225" s="109"/>
    </row>
    <row r="1226" spans="1:3">
      <c r="A1226" s="108"/>
      <c r="C1226" s="109"/>
    </row>
    <row r="1227" spans="1:3">
      <c r="A1227" s="108"/>
      <c r="C1227" s="109"/>
    </row>
    <row r="1228" spans="1:3">
      <c r="A1228" s="108"/>
      <c r="C1228" s="109"/>
    </row>
    <row r="1229" spans="1:3">
      <c r="A1229" s="108"/>
      <c r="C1229" s="109"/>
    </row>
    <row r="1230" spans="1:3">
      <c r="A1230" s="108"/>
      <c r="C1230" s="109"/>
    </row>
    <row r="1231" spans="1:3">
      <c r="A1231" s="108"/>
      <c r="C1231" s="109"/>
    </row>
    <row r="1232" spans="1:3">
      <c r="A1232" s="108"/>
      <c r="C1232" s="109"/>
    </row>
    <row r="1233" spans="1:3">
      <c r="A1233" s="108"/>
      <c r="C1233" s="109"/>
    </row>
    <row r="1234" spans="1:3">
      <c r="A1234" s="108"/>
      <c r="C1234" s="109"/>
    </row>
    <row r="1235" spans="1:3">
      <c r="A1235" s="108"/>
      <c r="C1235" s="109"/>
    </row>
    <row r="1236" spans="1:3">
      <c r="A1236" s="108"/>
      <c r="C1236" s="109"/>
    </row>
    <row r="1237" spans="1:3">
      <c r="A1237" s="108"/>
      <c r="C1237" s="109"/>
    </row>
    <row r="1238" spans="1:3">
      <c r="A1238" s="108"/>
      <c r="C1238" s="109"/>
    </row>
    <row r="1239" spans="1:3">
      <c r="A1239" s="108"/>
      <c r="C1239" s="109"/>
    </row>
    <row r="1240" spans="1:3">
      <c r="A1240" s="108"/>
      <c r="C1240" s="109"/>
    </row>
    <row r="1241" spans="1:3">
      <c r="A1241" s="108"/>
      <c r="C1241" s="109"/>
    </row>
    <row r="1242" spans="1:3">
      <c r="A1242" s="108"/>
      <c r="C1242" s="109"/>
    </row>
    <row r="1243" spans="1:3">
      <c r="A1243" s="108"/>
      <c r="C1243" s="109"/>
    </row>
    <row r="1244" spans="1:3">
      <c r="A1244" s="108"/>
      <c r="C1244" s="109"/>
    </row>
    <row r="1245" spans="1:3">
      <c r="A1245" s="108"/>
      <c r="C1245" s="109"/>
    </row>
    <row r="1246" spans="1:3">
      <c r="A1246" s="108"/>
      <c r="C1246" s="109"/>
    </row>
    <row r="1247" spans="1:3">
      <c r="A1247" s="108"/>
      <c r="C1247" s="109"/>
    </row>
    <row r="1248" spans="1:3">
      <c r="A1248" s="108"/>
      <c r="C1248" s="109"/>
    </row>
    <row r="1249" spans="1:3">
      <c r="A1249" s="108"/>
      <c r="C1249" s="109"/>
    </row>
    <row r="1250" spans="1:3">
      <c r="A1250" s="108"/>
      <c r="C1250" s="109"/>
    </row>
    <row r="1251" spans="1:3">
      <c r="A1251" s="108"/>
      <c r="C1251" s="109"/>
    </row>
    <row r="1252" spans="1:3">
      <c r="A1252" s="108"/>
      <c r="C1252" s="109"/>
    </row>
    <row r="1253" spans="1:3">
      <c r="A1253" s="108"/>
      <c r="C1253" s="109"/>
    </row>
    <row r="1254" spans="1:3">
      <c r="A1254" s="108"/>
      <c r="C1254" s="109"/>
    </row>
    <row r="1255" spans="1:3">
      <c r="A1255" s="108"/>
      <c r="C1255" s="109"/>
    </row>
    <row r="1256" spans="1:3">
      <c r="A1256" s="108"/>
      <c r="C1256" s="109"/>
    </row>
    <row r="1257" spans="1:3">
      <c r="A1257" s="108"/>
      <c r="C1257" s="109"/>
    </row>
    <row r="1258" spans="1:3">
      <c r="A1258" s="108"/>
      <c r="C1258" s="109"/>
    </row>
    <row r="1259" spans="1:3">
      <c r="A1259" s="108"/>
      <c r="C1259" s="109"/>
    </row>
    <row r="1260" spans="1:3">
      <c r="A1260" s="108"/>
      <c r="C1260" s="109"/>
    </row>
    <row r="1261" spans="1:3">
      <c r="A1261" s="108"/>
      <c r="C1261" s="109"/>
    </row>
    <row r="1262" spans="1:3">
      <c r="A1262" s="108"/>
      <c r="C1262" s="109"/>
    </row>
    <row r="1263" spans="1:3">
      <c r="A1263" s="108"/>
      <c r="C1263" s="109"/>
    </row>
    <row r="1264" spans="1:3">
      <c r="A1264" s="108"/>
      <c r="C1264" s="109"/>
    </row>
    <row r="1265" spans="1:3">
      <c r="A1265" s="108"/>
      <c r="C1265" s="109"/>
    </row>
    <row r="1266" spans="1:3">
      <c r="A1266" s="108"/>
      <c r="C1266" s="109"/>
    </row>
    <row r="1267" spans="1:3">
      <c r="A1267" s="108"/>
      <c r="C1267" s="109"/>
    </row>
    <row r="1268" spans="1:3">
      <c r="A1268" s="108"/>
      <c r="C1268" s="109"/>
    </row>
    <row r="1269" spans="1:3">
      <c r="A1269" s="108"/>
      <c r="C1269" s="109"/>
    </row>
    <row r="1270" spans="1:3">
      <c r="A1270" s="108"/>
      <c r="C1270" s="109"/>
    </row>
    <row r="1271" spans="1:3">
      <c r="A1271" s="108"/>
      <c r="C1271" s="109"/>
    </row>
    <row r="1272" spans="1:3">
      <c r="A1272" s="108"/>
      <c r="C1272" s="109"/>
    </row>
    <row r="1273" spans="1:3">
      <c r="A1273" s="108"/>
      <c r="C1273" s="109"/>
    </row>
    <row r="1274" spans="1:3">
      <c r="A1274" s="108"/>
      <c r="C1274" s="109"/>
    </row>
    <row r="1275" spans="1:3">
      <c r="A1275" s="108"/>
      <c r="C1275" s="109"/>
    </row>
    <row r="1276" spans="1:3">
      <c r="A1276" s="108"/>
      <c r="C1276" s="109"/>
    </row>
    <row r="1277" spans="1:3">
      <c r="A1277" s="108"/>
      <c r="C1277" s="109"/>
    </row>
    <row r="1278" spans="1:3">
      <c r="A1278" s="108"/>
      <c r="C1278" s="109"/>
    </row>
    <row r="1279" spans="1:3">
      <c r="A1279" s="108"/>
      <c r="C1279" s="109"/>
    </row>
    <row r="1280" spans="1:3">
      <c r="A1280" s="108"/>
      <c r="C1280" s="109"/>
    </row>
    <row r="1281" spans="1:3">
      <c r="A1281" s="108"/>
      <c r="C1281" s="109"/>
    </row>
    <row r="1282" spans="1:3">
      <c r="A1282" s="108"/>
      <c r="C1282" s="109"/>
    </row>
    <row r="1283" spans="1:3">
      <c r="A1283" s="108"/>
      <c r="C1283" s="109"/>
    </row>
    <row r="1284" spans="1:3">
      <c r="A1284" s="108"/>
      <c r="C1284" s="109"/>
    </row>
    <row r="1285" spans="1:3">
      <c r="A1285" s="108"/>
      <c r="C1285" s="109"/>
    </row>
    <row r="1286" spans="1:3">
      <c r="A1286" s="108"/>
      <c r="C1286" s="109"/>
    </row>
    <row r="1287" spans="1:3">
      <c r="A1287" s="108"/>
      <c r="C1287" s="109"/>
    </row>
    <row r="1288" spans="1:3">
      <c r="A1288" s="108"/>
      <c r="C1288" s="109"/>
    </row>
    <row r="1289" spans="1:3">
      <c r="A1289" s="108"/>
      <c r="C1289" s="109"/>
    </row>
    <row r="1290" spans="1:3">
      <c r="A1290" s="108"/>
      <c r="C1290" s="109"/>
    </row>
    <row r="1291" spans="1:3">
      <c r="A1291" s="108"/>
      <c r="C1291" s="109"/>
    </row>
    <row r="1292" spans="1:3">
      <c r="A1292" s="108"/>
      <c r="C1292" s="109"/>
    </row>
    <row r="1293" spans="1:3">
      <c r="A1293" s="108"/>
      <c r="C1293" s="109"/>
    </row>
    <row r="1294" spans="1:3">
      <c r="A1294" s="108"/>
      <c r="C1294" s="109"/>
    </row>
    <row r="1295" spans="1:3">
      <c r="A1295" s="108"/>
      <c r="C1295" s="109"/>
    </row>
    <row r="1296" spans="1:3">
      <c r="A1296" s="108"/>
      <c r="C1296" s="109"/>
    </row>
    <row r="1297" spans="1:3">
      <c r="A1297" s="108"/>
      <c r="C1297" s="109"/>
    </row>
    <row r="1298" spans="1:3">
      <c r="A1298" s="108"/>
      <c r="C1298" s="109"/>
    </row>
    <row r="1299" spans="1:3">
      <c r="A1299" s="108"/>
      <c r="C1299" s="109"/>
    </row>
    <row r="1300" spans="1:3">
      <c r="A1300" s="108"/>
      <c r="C1300" s="109"/>
    </row>
    <row r="1301" spans="1:3">
      <c r="A1301" s="108"/>
      <c r="C1301" s="109"/>
    </row>
    <row r="1302" spans="1:3">
      <c r="A1302" s="108"/>
      <c r="C1302" s="109"/>
    </row>
    <row r="1303" spans="1:3">
      <c r="A1303" s="108"/>
      <c r="C1303" s="109"/>
    </row>
    <row r="1304" spans="1:3">
      <c r="A1304" s="108"/>
      <c r="C1304" s="109"/>
    </row>
    <row r="1305" spans="1:3">
      <c r="A1305" s="108"/>
      <c r="C1305" s="109"/>
    </row>
    <row r="1306" spans="1:3">
      <c r="A1306" s="108"/>
      <c r="C1306" s="109"/>
    </row>
    <row r="1307" spans="1:3">
      <c r="A1307" s="108"/>
      <c r="C1307" s="109"/>
    </row>
    <row r="1308" spans="1:3">
      <c r="A1308" s="108"/>
      <c r="C1308" s="109"/>
    </row>
    <row r="1309" spans="1:3">
      <c r="A1309" s="108"/>
      <c r="C1309" s="109"/>
    </row>
    <row r="1310" spans="1:3">
      <c r="A1310" s="108"/>
      <c r="C1310" s="109"/>
    </row>
    <row r="1311" spans="1:3">
      <c r="A1311" s="108"/>
      <c r="C1311" s="109"/>
    </row>
    <row r="1312" spans="1:3">
      <c r="A1312" s="108"/>
      <c r="C1312" s="109"/>
    </row>
    <row r="1313" spans="1:3">
      <c r="A1313" s="108"/>
      <c r="C1313" s="109"/>
    </row>
    <row r="1314" spans="1:3">
      <c r="A1314" s="108"/>
      <c r="C1314" s="109"/>
    </row>
    <row r="1315" spans="1:3">
      <c r="A1315" s="108"/>
      <c r="C1315" s="109"/>
    </row>
    <row r="1316" spans="1:3">
      <c r="A1316" s="108"/>
      <c r="C1316" s="109"/>
    </row>
    <row r="1317" spans="1:3">
      <c r="A1317" s="108"/>
      <c r="C1317" s="109"/>
    </row>
    <row r="1318" spans="1:3">
      <c r="A1318" s="108"/>
      <c r="C1318" s="109"/>
    </row>
    <row r="1319" spans="1:3">
      <c r="A1319" s="108"/>
      <c r="C1319" s="109"/>
    </row>
    <row r="1320" spans="1:3">
      <c r="A1320" s="108"/>
      <c r="C1320" s="109"/>
    </row>
    <row r="1321" spans="1:3">
      <c r="A1321" s="108"/>
      <c r="C1321" s="109"/>
    </row>
    <row r="1322" spans="1:3">
      <c r="A1322" s="108"/>
      <c r="C1322" s="109"/>
    </row>
    <row r="1323" spans="1:3">
      <c r="A1323" s="108"/>
      <c r="C1323" s="109"/>
    </row>
    <row r="1324" spans="1:3">
      <c r="A1324" s="108"/>
      <c r="C1324" s="109"/>
    </row>
    <row r="1325" spans="1:3">
      <c r="A1325" s="108"/>
      <c r="C1325" s="109"/>
    </row>
    <row r="1326" spans="1:3">
      <c r="A1326" s="108"/>
      <c r="C1326" s="109"/>
    </row>
    <row r="1327" spans="1:3">
      <c r="A1327" s="108"/>
      <c r="C1327" s="109"/>
    </row>
    <row r="1328" spans="1:3">
      <c r="A1328" s="108"/>
      <c r="C1328" s="109"/>
    </row>
    <row r="1329" spans="1:3">
      <c r="A1329" s="108"/>
      <c r="C1329" s="109"/>
    </row>
    <row r="1330" spans="1:3">
      <c r="A1330" s="108"/>
      <c r="C1330" s="109"/>
    </row>
    <row r="1331" spans="1:3">
      <c r="A1331" s="108"/>
      <c r="C1331" s="109"/>
    </row>
    <row r="1332" spans="1:3">
      <c r="A1332" s="108"/>
      <c r="C1332" s="109"/>
    </row>
    <row r="1333" spans="1:3">
      <c r="A1333" s="108"/>
      <c r="C1333" s="109"/>
    </row>
    <row r="1334" spans="1:3">
      <c r="A1334" s="108"/>
      <c r="C1334" s="109"/>
    </row>
    <row r="1335" spans="1:3">
      <c r="A1335" s="108"/>
      <c r="C1335" s="109"/>
    </row>
    <row r="1336" spans="1:3">
      <c r="A1336" s="108"/>
      <c r="C1336" s="109"/>
    </row>
    <row r="1337" spans="1:3">
      <c r="A1337" s="108"/>
      <c r="C1337" s="109"/>
    </row>
    <row r="1338" spans="1:3">
      <c r="A1338" s="108"/>
      <c r="C1338" s="109"/>
    </row>
    <row r="1339" spans="1:3">
      <c r="A1339" s="108"/>
      <c r="C1339" s="109"/>
    </row>
    <row r="1340" spans="1:3">
      <c r="A1340" s="108"/>
      <c r="C1340" s="109"/>
    </row>
    <row r="1341" spans="1:3">
      <c r="A1341" s="108"/>
      <c r="C1341" s="109"/>
    </row>
    <row r="1342" spans="1:3">
      <c r="A1342" s="108"/>
      <c r="C1342" s="109"/>
    </row>
    <row r="1343" spans="1:3">
      <c r="A1343" s="108"/>
      <c r="C1343" s="109"/>
    </row>
    <row r="1344" spans="1:3">
      <c r="A1344" s="108"/>
      <c r="C1344" s="109"/>
    </row>
    <row r="1345" spans="1:3">
      <c r="A1345" s="108"/>
      <c r="C1345" s="109"/>
    </row>
    <row r="1346" spans="1:3">
      <c r="A1346" s="108"/>
      <c r="C1346" s="109"/>
    </row>
    <row r="1347" spans="1:3">
      <c r="A1347" s="108"/>
      <c r="C1347" s="109"/>
    </row>
    <row r="1348" spans="1:3">
      <c r="A1348" s="108"/>
      <c r="C1348" s="109"/>
    </row>
    <row r="1349" spans="1:3">
      <c r="A1349" s="108"/>
      <c r="C1349" s="109"/>
    </row>
    <row r="1350" spans="1:3">
      <c r="A1350" s="108"/>
      <c r="C1350" s="109"/>
    </row>
    <row r="1351" spans="1:3">
      <c r="A1351" s="108"/>
      <c r="C1351" s="109"/>
    </row>
    <row r="1352" spans="1:3">
      <c r="A1352" s="108"/>
      <c r="C1352" s="109"/>
    </row>
    <row r="1353" spans="1:3">
      <c r="A1353" s="108"/>
      <c r="C1353" s="109"/>
    </row>
    <row r="1354" spans="1:3">
      <c r="A1354" s="108"/>
      <c r="C1354" s="109"/>
    </row>
    <row r="1355" spans="1:3">
      <c r="A1355" s="108"/>
      <c r="C1355" s="109"/>
    </row>
    <row r="1356" spans="1:3">
      <c r="A1356" s="108"/>
      <c r="C1356" s="109"/>
    </row>
    <row r="1357" spans="1:3">
      <c r="A1357" s="108"/>
      <c r="C1357" s="109"/>
    </row>
    <row r="1358" spans="1:3">
      <c r="A1358" s="108"/>
      <c r="C1358" s="109"/>
    </row>
    <row r="1359" spans="1:3">
      <c r="A1359" s="108"/>
      <c r="C1359" s="109"/>
    </row>
    <row r="1360" spans="1:3">
      <c r="A1360" s="108"/>
      <c r="C1360" s="109"/>
    </row>
    <row r="1361" spans="1:3">
      <c r="A1361" s="108"/>
      <c r="C1361" s="109"/>
    </row>
    <row r="1362" spans="1:3">
      <c r="A1362" s="108"/>
      <c r="C1362" s="109"/>
    </row>
    <row r="1363" spans="1:3">
      <c r="A1363" s="108"/>
      <c r="C1363" s="109"/>
    </row>
    <row r="1364" spans="1:3">
      <c r="A1364" s="108"/>
      <c r="C1364" s="109"/>
    </row>
    <row r="1365" spans="1:3">
      <c r="A1365" s="108"/>
      <c r="C1365" s="109"/>
    </row>
    <row r="1366" spans="1:3">
      <c r="A1366" s="108"/>
      <c r="C1366" s="109"/>
    </row>
    <row r="1367" spans="1:3">
      <c r="A1367" s="108"/>
      <c r="C1367" s="109"/>
    </row>
    <row r="1368" spans="1:3">
      <c r="A1368" s="108"/>
      <c r="C1368" s="109"/>
    </row>
    <row r="1369" spans="1:3">
      <c r="A1369" s="108"/>
      <c r="C1369" s="109"/>
    </row>
    <row r="1370" spans="1:3">
      <c r="A1370" s="108"/>
      <c r="C1370" s="109"/>
    </row>
    <row r="1371" spans="1:3">
      <c r="A1371" s="108"/>
      <c r="C1371" s="109"/>
    </row>
    <row r="1372" spans="1:3">
      <c r="A1372" s="108"/>
      <c r="C1372" s="109"/>
    </row>
    <row r="1373" spans="1:3">
      <c r="A1373" s="108"/>
      <c r="C1373" s="109"/>
    </row>
    <row r="1374" spans="1:3">
      <c r="A1374" s="108"/>
      <c r="C1374" s="109"/>
    </row>
    <row r="1375" spans="1:3">
      <c r="A1375" s="108"/>
      <c r="C1375" s="109"/>
    </row>
    <row r="1376" spans="1:3">
      <c r="A1376" s="108"/>
      <c r="C1376" s="109"/>
    </row>
    <row r="1377" spans="1:3">
      <c r="A1377" s="108"/>
      <c r="C1377" s="109"/>
    </row>
    <row r="1378" spans="1:3">
      <c r="A1378" s="108"/>
      <c r="C1378" s="109"/>
    </row>
    <row r="1379" spans="1:3">
      <c r="A1379" s="108"/>
      <c r="C1379" s="109"/>
    </row>
    <row r="1380" spans="1:3">
      <c r="A1380" s="108"/>
      <c r="C1380" s="109"/>
    </row>
    <row r="1381" spans="1:3">
      <c r="A1381" s="108"/>
      <c r="C1381" s="109"/>
    </row>
    <row r="1382" spans="1:3">
      <c r="A1382" s="108"/>
      <c r="C1382" s="109"/>
    </row>
    <row r="1383" spans="1:3">
      <c r="A1383" s="108"/>
      <c r="C1383" s="109"/>
    </row>
    <row r="1384" spans="1:3">
      <c r="A1384" s="108"/>
      <c r="C1384" s="109"/>
    </row>
    <row r="1385" spans="1:3">
      <c r="A1385" s="108"/>
      <c r="C1385" s="109"/>
    </row>
    <row r="1386" spans="1:3">
      <c r="A1386" s="108"/>
      <c r="C1386" s="109"/>
    </row>
    <row r="1387" spans="1:3">
      <c r="A1387" s="108"/>
      <c r="C1387" s="109"/>
    </row>
    <row r="1388" spans="1:3">
      <c r="A1388" s="108"/>
      <c r="C1388" s="109"/>
    </row>
    <row r="1389" spans="1:3">
      <c r="A1389" s="108"/>
      <c r="C1389" s="109"/>
    </row>
    <row r="1390" spans="1:3">
      <c r="A1390" s="108"/>
      <c r="C1390" s="109"/>
    </row>
    <row r="1391" spans="1:3">
      <c r="A1391" s="108"/>
      <c r="C1391" s="109"/>
    </row>
    <row r="1392" spans="1:3">
      <c r="A1392" s="108"/>
      <c r="C1392" s="109"/>
    </row>
    <row r="1393" spans="1:3">
      <c r="A1393" s="108"/>
      <c r="C1393" s="109"/>
    </row>
    <row r="1394" spans="1:3">
      <c r="A1394" s="108"/>
      <c r="C1394" s="109"/>
    </row>
    <row r="1395" spans="1:3">
      <c r="A1395" s="108"/>
      <c r="C1395" s="109"/>
    </row>
    <row r="1396" spans="1:3">
      <c r="A1396" s="108"/>
      <c r="C1396" s="109"/>
    </row>
    <row r="1397" spans="1:3">
      <c r="A1397" s="108"/>
      <c r="C1397" s="109"/>
    </row>
    <row r="1398" spans="1:3">
      <c r="A1398" s="108"/>
      <c r="C1398" s="109"/>
    </row>
    <row r="1399" spans="1:3">
      <c r="A1399" s="108"/>
      <c r="C1399" s="109"/>
    </row>
    <row r="1400" spans="1:3">
      <c r="A1400" s="108"/>
      <c r="C1400" s="109"/>
    </row>
    <row r="1401" spans="1:3">
      <c r="A1401" s="108"/>
      <c r="C1401" s="109"/>
    </row>
    <row r="1402" spans="1:3">
      <c r="A1402" s="108"/>
      <c r="C1402" s="109"/>
    </row>
    <row r="1403" spans="1:3">
      <c r="A1403" s="108"/>
      <c r="C1403" s="109"/>
    </row>
    <row r="1404" spans="1:3">
      <c r="A1404" s="108"/>
      <c r="C1404" s="109"/>
    </row>
    <row r="1405" spans="1:3">
      <c r="A1405" s="108"/>
      <c r="C1405" s="109"/>
    </row>
    <row r="1406" spans="1:3">
      <c r="A1406" s="108"/>
      <c r="C1406" s="109"/>
    </row>
    <row r="1407" spans="1:3">
      <c r="A1407" s="108"/>
      <c r="C1407" s="109"/>
    </row>
    <row r="1408" spans="1:3">
      <c r="A1408" s="108"/>
      <c r="C1408" s="109"/>
    </row>
    <row r="1409" spans="1:3">
      <c r="A1409" s="108"/>
      <c r="C1409" s="109"/>
    </row>
    <row r="1410" spans="1:3">
      <c r="A1410" s="108"/>
      <c r="C1410" s="109"/>
    </row>
    <row r="1411" spans="1:3">
      <c r="A1411" s="108"/>
      <c r="C1411" s="109"/>
    </row>
    <row r="1412" spans="1:3">
      <c r="A1412" s="108"/>
      <c r="C1412" s="109"/>
    </row>
    <row r="1413" spans="1:3">
      <c r="A1413" s="108"/>
      <c r="C1413" s="109"/>
    </row>
    <row r="1414" spans="1:3">
      <c r="A1414" s="108"/>
      <c r="C1414" s="109"/>
    </row>
    <row r="1415" spans="1:3">
      <c r="A1415" s="108"/>
      <c r="C1415" s="109"/>
    </row>
    <row r="1416" spans="1:3">
      <c r="A1416" s="108"/>
      <c r="C1416" s="109"/>
    </row>
    <row r="1417" spans="1:3">
      <c r="A1417" s="108"/>
      <c r="C1417" s="109"/>
    </row>
    <row r="1418" spans="1:3">
      <c r="A1418" s="108"/>
      <c r="C1418" s="109"/>
    </row>
    <row r="1419" spans="1:3">
      <c r="A1419" s="108"/>
      <c r="C1419" s="109"/>
    </row>
    <row r="1420" spans="1:3">
      <c r="A1420" s="108"/>
      <c r="C1420" s="109"/>
    </row>
    <row r="1421" spans="1:3">
      <c r="A1421" s="108"/>
      <c r="C1421" s="109"/>
    </row>
    <row r="1422" spans="1:3">
      <c r="A1422" s="108"/>
      <c r="C1422" s="109"/>
    </row>
    <row r="1423" spans="1:3">
      <c r="A1423" s="108"/>
      <c r="C1423" s="109"/>
    </row>
    <row r="1424" spans="1:3">
      <c r="A1424" s="108"/>
      <c r="C1424" s="109"/>
    </row>
    <row r="1425" spans="1:3">
      <c r="A1425" s="108"/>
      <c r="C1425" s="109"/>
    </row>
    <row r="1426" spans="1:3">
      <c r="A1426" s="108"/>
      <c r="C1426" s="109"/>
    </row>
    <row r="1427" spans="1:3">
      <c r="A1427" s="108"/>
      <c r="C1427" s="109"/>
    </row>
    <row r="1428" spans="1:3">
      <c r="A1428" s="108"/>
      <c r="C1428" s="109"/>
    </row>
    <row r="1429" spans="1:3">
      <c r="A1429" s="108"/>
      <c r="C1429" s="109"/>
    </row>
    <row r="1430" spans="1:3">
      <c r="A1430" s="108"/>
      <c r="C1430" s="109"/>
    </row>
    <row r="1431" spans="1:3">
      <c r="A1431" s="108"/>
      <c r="C1431" s="109"/>
    </row>
    <row r="1432" spans="1:3">
      <c r="A1432" s="108"/>
      <c r="C1432" s="109"/>
    </row>
    <row r="1433" spans="1:3">
      <c r="A1433" s="108"/>
      <c r="C1433" s="109"/>
    </row>
    <row r="1434" spans="1:3">
      <c r="A1434" s="108"/>
      <c r="C1434" s="109"/>
    </row>
    <row r="1435" spans="1:3">
      <c r="A1435" s="108"/>
      <c r="C1435" s="109"/>
    </row>
    <row r="1436" spans="1:3">
      <c r="A1436" s="108"/>
      <c r="C1436" s="109"/>
    </row>
    <row r="1437" spans="1:3">
      <c r="A1437" s="108"/>
      <c r="C1437" s="109"/>
    </row>
  </sheetData>
  <phoneticPr fontId="3" type="noConversion"/>
  <conditionalFormatting sqref="C1:C1048576">
    <cfRule type="duplicateValues" dxfId="2" priority="3"/>
  </conditionalFormatting>
  <conditionalFormatting sqref="C663:C664">
    <cfRule type="duplicateValues" dxfId="1" priority="2"/>
  </conditionalFormatting>
  <conditionalFormatting sqref="C665:C725">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3"/>
  <sheetViews>
    <sheetView zoomScale="145" zoomScaleNormal="145" zoomScaleSheetLayoutView="100" workbookViewId="0">
      <selection activeCell="A5" sqref="A5:I5"/>
    </sheetView>
  </sheetViews>
  <sheetFormatPr baseColWidth="10" defaultColWidth="9" defaultRowHeight="13"/>
  <cols>
    <col min="1" max="1" width="9" style="8"/>
    <col min="2" max="2" width="7" style="8" customWidth="1"/>
    <col min="3" max="3" width="9" style="8"/>
    <col min="4" max="4" width="7" style="8" customWidth="1"/>
    <col min="5" max="5" width="14.33203125" style="8" customWidth="1"/>
    <col min="6" max="6" width="6.6640625" style="8" customWidth="1"/>
    <col min="7" max="7" width="9" style="8"/>
    <col min="8" max="8" width="7.83203125" style="8" customWidth="1"/>
    <col min="9" max="16384" width="9" style="8"/>
  </cols>
  <sheetData>
    <row r="1" spans="1:9" s="3" customFormat="1" ht="18.75" customHeight="1">
      <c r="A1" s="143" t="s">
        <v>1</v>
      </c>
      <c r="B1" s="144"/>
      <c r="C1" s="144"/>
      <c r="D1" s="144"/>
      <c r="E1" s="144"/>
      <c r="F1" s="144"/>
      <c r="G1" s="144"/>
      <c r="H1" s="144"/>
      <c r="I1" s="144"/>
    </row>
    <row r="2" spans="1:9" s="4" customFormat="1" ht="18.75" customHeight="1">
      <c r="A2" s="145" t="s">
        <v>2</v>
      </c>
      <c r="B2" s="146"/>
      <c r="C2" s="146"/>
      <c r="D2" s="146"/>
      <c r="E2" s="146"/>
      <c r="F2" s="146"/>
      <c r="G2" s="146"/>
      <c r="H2" s="146"/>
      <c r="I2" s="146"/>
    </row>
    <row r="3" spans="1:9" ht="22.5" customHeight="1">
      <c r="A3" s="5" t="s">
        <v>615</v>
      </c>
      <c r="B3" s="60"/>
      <c r="D3" s="60" t="s">
        <v>616</v>
      </c>
      <c r="E3" s="6"/>
      <c r="F3" s="60" t="s">
        <v>617</v>
      </c>
      <c r="G3" s="5"/>
      <c r="H3" s="7" t="s">
        <v>3</v>
      </c>
      <c r="I3" s="5" t="s">
        <v>4</v>
      </c>
    </row>
    <row r="4" spans="1:9" ht="22.5" customHeight="1">
      <c r="A4" s="5" t="s">
        <v>618</v>
      </c>
      <c r="B4" s="60"/>
      <c r="D4" s="60" t="s">
        <v>619</v>
      </c>
      <c r="E4" s="6"/>
      <c r="F4" s="60" t="s">
        <v>617</v>
      </c>
      <c r="G4" s="5"/>
      <c r="H4" s="7" t="s">
        <v>5</v>
      </c>
      <c r="I4" s="5"/>
    </row>
    <row r="5" spans="1:9" s="9" customFormat="1" ht="43.5" customHeight="1">
      <c r="A5" s="147" t="s">
        <v>6</v>
      </c>
      <c r="B5" s="148"/>
      <c r="C5" s="148"/>
      <c r="D5" s="148"/>
      <c r="E5" s="148"/>
      <c r="F5" s="148"/>
      <c r="G5" s="148"/>
      <c r="H5" s="148"/>
      <c r="I5" s="148"/>
    </row>
    <row r="6" spans="1:9" ht="19.5" customHeight="1">
      <c r="A6" s="149" t="s">
        <v>7</v>
      </c>
      <c r="B6" s="150"/>
      <c r="C6" s="150"/>
      <c r="D6" s="150"/>
      <c r="E6" s="150"/>
      <c r="F6" s="150"/>
      <c r="G6" s="150"/>
      <c r="H6" s="150"/>
      <c r="I6" s="151"/>
    </row>
    <row r="7" spans="1:9" s="14" customFormat="1" ht="30">
      <c r="A7" s="10" t="s">
        <v>8</v>
      </c>
      <c r="B7" s="11"/>
      <c r="C7" s="12" t="s">
        <v>9</v>
      </c>
      <c r="D7" s="11"/>
      <c r="E7" s="12" t="s">
        <v>10</v>
      </c>
      <c r="F7" s="11"/>
      <c r="G7" s="12" t="s">
        <v>11</v>
      </c>
      <c r="H7" s="11"/>
      <c r="I7" s="13"/>
    </row>
    <row r="8" spans="1:9">
      <c r="A8" s="15"/>
      <c r="I8" s="16"/>
    </row>
    <row r="9" spans="1:9">
      <c r="A9" s="17"/>
      <c r="B9" s="152"/>
      <c r="C9" s="18"/>
      <c r="D9" s="152"/>
      <c r="E9" s="18"/>
      <c r="F9" s="152"/>
      <c r="G9" s="18"/>
      <c r="I9" s="16"/>
    </row>
    <row r="10" spans="1:9">
      <c r="A10" s="19"/>
      <c r="B10" s="152"/>
      <c r="C10" s="20"/>
      <c r="D10" s="152"/>
      <c r="E10" s="20"/>
      <c r="F10" s="152"/>
      <c r="G10" s="20"/>
      <c r="I10" s="16"/>
    </row>
    <row r="11" spans="1:9">
      <c r="A11" s="21"/>
      <c r="B11" s="153"/>
      <c r="C11" s="22"/>
      <c r="D11" s="153"/>
      <c r="E11" s="22"/>
      <c r="F11" s="153"/>
      <c r="G11" s="22"/>
      <c r="H11" s="23"/>
      <c r="I11" s="24"/>
    </row>
    <row r="12" spans="1:9" ht="21" customHeight="1">
      <c r="A12" s="149" t="s">
        <v>12</v>
      </c>
      <c r="B12" s="150"/>
      <c r="C12" s="150"/>
      <c r="D12" s="150"/>
      <c r="E12" s="150"/>
      <c r="F12" s="150"/>
      <c r="G12" s="150"/>
      <c r="H12" s="150"/>
      <c r="I12" s="151"/>
    </row>
    <row r="13" spans="1:9" s="14" customFormat="1" ht="15">
      <c r="A13" s="10" t="s">
        <v>13</v>
      </c>
      <c r="B13" s="11"/>
      <c r="C13" s="12" t="s">
        <v>8</v>
      </c>
      <c r="D13" s="11"/>
      <c r="E13" s="12" t="s">
        <v>14</v>
      </c>
      <c r="F13" s="11"/>
      <c r="G13" s="12" t="s">
        <v>15</v>
      </c>
      <c r="H13" s="11"/>
      <c r="I13" s="25" t="s">
        <v>16</v>
      </c>
    </row>
    <row r="14" spans="1:9">
      <c r="A14" s="15"/>
      <c r="I14" s="16"/>
    </row>
    <row r="15" spans="1:9">
      <c r="A15" s="17"/>
      <c r="B15" s="152"/>
      <c r="C15" s="18"/>
      <c r="D15" s="152"/>
      <c r="E15" s="18"/>
      <c r="F15" s="152"/>
      <c r="G15" s="18"/>
      <c r="H15" s="152"/>
      <c r="I15" s="26"/>
    </row>
    <row r="16" spans="1:9">
      <c r="A16" s="27"/>
      <c r="B16" s="153"/>
      <c r="C16" s="28"/>
      <c r="D16" s="153"/>
      <c r="E16" s="28"/>
      <c r="F16" s="153"/>
      <c r="G16" s="28"/>
      <c r="H16" s="153"/>
      <c r="I16" s="29"/>
    </row>
    <row r="17" spans="1:9" ht="21" customHeight="1">
      <c r="A17" s="140" t="s">
        <v>17</v>
      </c>
      <c r="B17" s="141"/>
      <c r="C17" s="141"/>
      <c r="D17" s="141"/>
      <c r="E17" s="141"/>
      <c r="F17" s="141"/>
      <c r="G17" s="141"/>
      <c r="H17" s="141"/>
      <c r="I17" s="142"/>
    </row>
    <row r="18" spans="1:9" ht="24" customHeight="1">
      <c r="A18" s="137"/>
      <c r="B18" s="138"/>
      <c r="C18" s="138"/>
      <c r="D18" s="138"/>
      <c r="E18" s="138"/>
      <c r="F18" s="138"/>
      <c r="G18" s="138"/>
      <c r="H18" s="138"/>
      <c r="I18" s="139"/>
    </row>
    <row r="19" spans="1:9" ht="21.75" customHeight="1">
      <c r="A19" s="140" t="s">
        <v>18</v>
      </c>
      <c r="B19" s="141"/>
      <c r="C19" s="141"/>
      <c r="D19" s="141"/>
      <c r="E19" s="141"/>
      <c r="F19" s="141"/>
      <c r="G19" s="141"/>
      <c r="H19" s="141"/>
      <c r="I19" s="142"/>
    </row>
    <row r="20" spans="1:9" ht="24" customHeight="1">
      <c r="A20" s="137"/>
      <c r="B20" s="138"/>
      <c r="C20" s="138"/>
      <c r="D20" s="138"/>
      <c r="E20" s="138"/>
      <c r="F20" s="138"/>
      <c r="G20" s="138"/>
      <c r="H20" s="138"/>
      <c r="I20" s="139"/>
    </row>
    <row r="21" spans="1:9" ht="24" customHeight="1">
      <c r="A21" s="140" t="s">
        <v>19</v>
      </c>
      <c r="B21" s="141"/>
      <c r="C21" s="141"/>
      <c r="D21" s="141"/>
      <c r="E21" s="141"/>
      <c r="F21" s="141"/>
      <c r="G21" s="141"/>
      <c r="H21" s="141"/>
      <c r="I21" s="142"/>
    </row>
    <row r="22" spans="1:9" ht="24" customHeight="1">
      <c r="A22" s="137"/>
      <c r="B22" s="138"/>
      <c r="C22" s="138"/>
      <c r="D22" s="138"/>
      <c r="E22" s="138"/>
      <c r="F22" s="138"/>
      <c r="G22" s="138"/>
      <c r="H22" s="138"/>
      <c r="I22" s="139"/>
    </row>
    <row r="23" spans="1:9" ht="24" customHeight="1">
      <c r="A23" s="140" t="s">
        <v>20</v>
      </c>
      <c r="B23" s="141"/>
      <c r="C23" s="141"/>
      <c r="D23" s="141"/>
      <c r="E23" s="141"/>
      <c r="F23" s="141"/>
      <c r="G23" s="141"/>
      <c r="H23" s="141"/>
      <c r="I23" s="142"/>
    </row>
    <row r="24" spans="1:9" ht="24" customHeight="1">
      <c r="A24" s="137"/>
      <c r="B24" s="138"/>
      <c r="C24" s="138"/>
      <c r="D24" s="138"/>
      <c r="E24" s="138"/>
      <c r="F24" s="138"/>
      <c r="G24" s="138"/>
      <c r="H24" s="138"/>
      <c r="I24" s="139"/>
    </row>
    <row r="25" spans="1:9" ht="24" customHeight="1">
      <c r="A25" s="140" t="s">
        <v>21</v>
      </c>
      <c r="B25" s="141"/>
      <c r="C25" s="141"/>
      <c r="D25" s="141"/>
      <c r="E25" s="141"/>
      <c r="F25" s="141"/>
      <c r="G25" s="141"/>
      <c r="H25" s="141"/>
      <c r="I25" s="142"/>
    </row>
    <row r="26" spans="1:9" ht="24" customHeight="1">
      <c r="A26" s="137"/>
      <c r="B26" s="138"/>
      <c r="C26" s="138"/>
      <c r="D26" s="138"/>
      <c r="E26" s="138"/>
      <c r="F26" s="138"/>
      <c r="G26" s="138"/>
      <c r="H26" s="138"/>
      <c r="I26" s="139"/>
    </row>
    <row r="27" spans="1:9" ht="24" customHeight="1">
      <c r="A27" s="140" t="s">
        <v>22</v>
      </c>
      <c r="B27" s="141"/>
      <c r="C27" s="141"/>
      <c r="D27" s="141"/>
      <c r="E27" s="141"/>
      <c r="F27" s="141"/>
      <c r="G27" s="141"/>
      <c r="H27" s="141"/>
      <c r="I27" s="142"/>
    </row>
    <row r="28" spans="1:9" ht="24" customHeight="1">
      <c r="A28" s="137"/>
      <c r="B28" s="138"/>
      <c r="C28" s="138"/>
      <c r="D28" s="138"/>
      <c r="E28" s="138"/>
      <c r="F28" s="138"/>
      <c r="G28" s="138"/>
      <c r="H28" s="138"/>
      <c r="I28" s="139"/>
    </row>
    <row r="29" spans="1:9" ht="24" customHeight="1">
      <c r="A29" s="140" t="s">
        <v>23</v>
      </c>
      <c r="B29" s="141"/>
      <c r="C29" s="141"/>
      <c r="D29" s="141"/>
      <c r="E29" s="141"/>
      <c r="F29" s="141"/>
      <c r="G29" s="141"/>
      <c r="H29" s="141"/>
      <c r="I29" s="142"/>
    </row>
    <row r="30" spans="1:9" ht="24" customHeight="1">
      <c r="A30" s="137"/>
      <c r="B30" s="138"/>
      <c r="C30" s="138"/>
      <c r="D30" s="138"/>
      <c r="E30" s="138"/>
      <c r="F30" s="138"/>
      <c r="G30" s="138"/>
      <c r="H30" s="138"/>
      <c r="I30" s="139"/>
    </row>
    <row r="31" spans="1:9" ht="24" customHeight="1">
      <c r="A31" s="140" t="s">
        <v>24</v>
      </c>
      <c r="B31" s="141"/>
      <c r="C31" s="141"/>
      <c r="D31" s="141"/>
      <c r="E31" s="141"/>
      <c r="F31" s="141"/>
      <c r="G31" s="141"/>
      <c r="H31" s="141"/>
      <c r="I31" s="142"/>
    </row>
    <row r="32" spans="1:9" ht="24" customHeight="1">
      <c r="A32" s="137"/>
      <c r="B32" s="138"/>
      <c r="C32" s="138"/>
      <c r="D32" s="138"/>
      <c r="E32" s="138"/>
      <c r="F32" s="138"/>
      <c r="G32" s="138"/>
      <c r="H32" s="138"/>
      <c r="I32" s="139"/>
    </row>
    <row r="33" spans="1:9" ht="24" customHeight="1">
      <c r="A33" s="140" t="s">
        <v>25</v>
      </c>
      <c r="B33" s="141"/>
      <c r="C33" s="141"/>
      <c r="D33" s="141"/>
      <c r="E33" s="141"/>
      <c r="F33" s="141"/>
      <c r="G33" s="141"/>
      <c r="H33" s="141"/>
      <c r="I33" s="142"/>
    </row>
    <row r="34" spans="1:9" ht="24" customHeight="1">
      <c r="A34" s="137"/>
      <c r="B34" s="138"/>
      <c r="C34" s="138"/>
      <c r="D34" s="138"/>
      <c r="E34" s="138"/>
      <c r="F34" s="138"/>
      <c r="G34" s="138"/>
      <c r="H34" s="138"/>
      <c r="I34" s="139"/>
    </row>
    <row r="35" spans="1:9" ht="24" customHeight="1">
      <c r="A35" s="140" t="s">
        <v>26</v>
      </c>
      <c r="B35" s="141"/>
      <c r="C35" s="141"/>
      <c r="D35" s="141"/>
      <c r="E35" s="141"/>
      <c r="F35" s="141"/>
      <c r="G35" s="141"/>
      <c r="H35" s="141"/>
      <c r="I35" s="142"/>
    </row>
    <row r="36" spans="1:9" ht="24" customHeight="1">
      <c r="A36" s="137"/>
      <c r="B36" s="138"/>
      <c r="C36" s="138"/>
      <c r="D36" s="138"/>
      <c r="E36" s="138"/>
      <c r="F36" s="138"/>
      <c r="G36" s="138"/>
      <c r="H36" s="138"/>
      <c r="I36" s="139"/>
    </row>
    <row r="37" spans="1:9" ht="24" customHeight="1">
      <c r="A37" s="140" t="s">
        <v>27</v>
      </c>
      <c r="B37" s="141"/>
      <c r="C37" s="141"/>
      <c r="D37" s="141"/>
      <c r="E37" s="141"/>
      <c r="F37" s="141"/>
      <c r="G37" s="141"/>
      <c r="H37" s="141"/>
      <c r="I37" s="142"/>
    </row>
    <row r="38" spans="1:9" ht="24" customHeight="1">
      <c r="A38" s="137"/>
      <c r="B38" s="138"/>
      <c r="C38" s="138"/>
      <c r="D38" s="138"/>
      <c r="E38" s="138"/>
      <c r="F38" s="138"/>
      <c r="G38" s="138"/>
      <c r="H38" s="138"/>
      <c r="I38" s="139"/>
    </row>
    <row r="39" spans="1:9" ht="24" customHeight="1">
      <c r="A39" s="140" t="s">
        <v>28</v>
      </c>
      <c r="B39" s="141"/>
      <c r="C39" s="141"/>
      <c r="D39" s="141"/>
      <c r="E39" s="141"/>
      <c r="F39" s="141"/>
      <c r="G39" s="141"/>
      <c r="H39" s="141"/>
      <c r="I39" s="142"/>
    </row>
    <row r="40" spans="1:9" ht="24" customHeight="1">
      <c r="A40" s="137"/>
      <c r="B40" s="138"/>
      <c r="C40" s="138"/>
      <c r="D40" s="138"/>
      <c r="E40" s="138"/>
      <c r="F40" s="138"/>
      <c r="G40" s="138"/>
      <c r="H40" s="138"/>
      <c r="I40" s="139"/>
    </row>
    <row r="41" spans="1:9" ht="24" customHeight="1">
      <c r="A41" s="140" t="s">
        <v>29</v>
      </c>
      <c r="B41" s="141"/>
      <c r="C41" s="141"/>
      <c r="D41" s="141"/>
      <c r="E41" s="141"/>
      <c r="F41" s="141"/>
      <c r="G41" s="141"/>
      <c r="H41" s="141"/>
      <c r="I41" s="142"/>
    </row>
    <row r="42" spans="1:9" ht="24" customHeight="1">
      <c r="A42" s="137"/>
      <c r="B42" s="138"/>
      <c r="C42" s="138"/>
      <c r="D42" s="138"/>
      <c r="E42" s="138"/>
      <c r="F42" s="138"/>
      <c r="G42" s="138"/>
      <c r="H42" s="138"/>
      <c r="I42" s="139"/>
    </row>
    <row r="43" spans="1:9" ht="24" customHeight="1">
      <c r="A43" s="140" t="s">
        <v>30</v>
      </c>
      <c r="B43" s="141"/>
      <c r="C43" s="141"/>
      <c r="D43" s="141"/>
      <c r="E43" s="141"/>
      <c r="F43" s="141"/>
      <c r="G43" s="141"/>
      <c r="H43" s="141"/>
      <c r="I43" s="142"/>
    </row>
    <row r="44" spans="1:9" ht="24" customHeight="1">
      <c r="A44" s="137"/>
      <c r="B44" s="138"/>
      <c r="C44" s="138"/>
      <c r="D44" s="138"/>
      <c r="E44" s="138"/>
      <c r="F44" s="138"/>
      <c r="G44" s="138"/>
      <c r="H44" s="138"/>
      <c r="I44" s="139"/>
    </row>
    <row r="45" spans="1:9" ht="24" customHeight="1">
      <c r="A45" s="140" t="s">
        <v>31</v>
      </c>
      <c r="B45" s="141"/>
      <c r="C45" s="141"/>
      <c r="D45" s="141"/>
      <c r="E45" s="141"/>
      <c r="F45" s="141"/>
      <c r="G45" s="141"/>
      <c r="H45" s="141"/>
      <c r="I45" s="142"/>
    </row>
    <row r="46" spans="1:9" ht="24" customHeight="1">
      <c r="A46" s="137"/>
      <c r="B46" s="138"/>
      <c r="C46" s="138"/>
      <c r="D46" s="138"/>
      <c r="E46" s="138"/>
      <c r="F46" s="138"/>
      <c r="G46" s="138"/>
      <c r="H46" s="138"/>
      <c r="I46" s="139"/>
    </row>
    <row r="47" spans="1:9" ht="31.5" customHeight="1">
      <c r="A47" s="140" t="s">
        <v>32</v>
      </c>
      <c r="B47" s="141"/>
      <c r="C47" s="141"/>
      <c r="D47" s="141"/>
      <c r="E47" s="141"/>
      <c r="F47" s="141"/>
      <c r="G47" s="141"/>
      <c r="H47" s="141"/>
      <c r="I47" s="142"/>
    </row>
    <row r="48" spans="1:9" ht="24" customHeight="1">
      <c r="A48" s="137"/>
      <c r="B48" s="138"/>
      <c r="C48" s="138"/>
      <c r="D48" s="138"/>
      <c r="E48" s="138"/>
      <c r="F48" s="138"/>
      <c r="G48" s="138"/>
      <c r="H48" s="138"/>
      <c r="I48" s="139"/>
    </row>
    <row r="49" spans="1:9" ht="24" customHeight="1">
      <c r="A49" s="140" t="s">
        <v>33</v>
      </c>
      <c r="B49" s="141"/>
      <c r="C49" s="141"/>
      <c r="D49" s="141"/>
      <c r="E49" s="141"/>
      <c r="F49" s="141"/>
      <c r="G49" s="141"/>
      <c r="H49" s="141"/>
      <c r="I49" s="142"/>
    </row>
    <row r="50" spans="1:9" ht="24" customHeight="1">
      <c r="A50" s="137"/>
      <c r="B50" s="138"/>
      <c r="C50" s="138"/>
      <c r="D50" s="138"/>
      <c r="E50" s="138"/>
      <c r="F50" s="138"/>
      <c r="G50" s="138"/>
      <c r="H50" s="138"/>
      <c r="I50" s="139"/>
    </row>
    <row r="51" spans="1:9" ht="24" customHeight="1">
      <c r="A51" s="140" t="s">
        <v>34</v>
      </c>
      <c r="B51" s="141"/>
      <c r="C51" s="141"/>
      <c r="D51" s="141"/>
      <c r="E51" s="141"/>
      <c r="F51" s="141"/>
      <c r="G51" s="141"/>
      <c r="H51" s="141"/>
      <c r="I51" s="142"/>
    </row>
    <row r="52" spans="1:9" ht="24" customHeight="1">
      <c r="A52" s="137"/>
      <c r="B52" s="138"/>
      <c r="C52" s="138"/>
      <c r="D52" s="138"/>
      <c r="E52" s="138"/>
      <c r="F52" s="138"/>
      <c r="G52" s="138"/>
      <c r="H52" s="138"/>
      <c r="I52" s="139"/>
    </row>
    <row r="53" spans="1:9" ht="24" customHeight="1">
      <c r="A53" s="140" t="s">
        <v>35</v>
      </c>
      <c r="B53" s="141"/>
      <c r="C53" s="141"/>
      <c r="D53" s="141"/>
      <c r="E53" s="141"/>
      <c r="F53" s="141"/>
      <c r="G53" s="141"/>
      <c r="H53" s="141"/>
      <c r="I53" s="142"/>
    </row>
    <row r="54" spans="1:9" ht="24" customHeight="1">
      <c r="A54" s="137"/>
      <c r="B54" s="138"/>
      <c r="C54" s="138"/>
      <c r="D54" s="138"/>
      <c r="E54" s="138"/>
      <c r="F54" s="138"/>
      <c r="G54" s="138"/>
      <c r="H54" s="138"/>
      <c r="I54" s="139"/>
    </row>
    <row r="55" spans="1:9" ht="24" customHeight="1">
      <c r="A55" s="140" t="s">
        <v>36</v>
      </c>
      <c r="B55" s="141"/>
      <c r="C55" s="141"/>
      <c r="D55" s="141"/>
      <c r="E55" s="141"/>
      <c r="F55" s="141"/>
      <c r="G55" s="141"/>
      <c r="H55" s="141"/>
      <c r="I55" s="142"/>
    </row>
    <row r="56" spans="1:9" ht="24" customHeight="1">
      <c r="A56" s="137"/>
      <c r="B56" s="138"/>
      <c r="C56" s="138"/>
      <c r="D56" s="138"/>
      <c r="E56" s="138"/>
      <c r="F56" s="138"/>
      <c r="G56" s="138"/>
      <c r="H56" s="138"/>
      <c r="I56" s="139"/>
    </row>
    <row r="57" spans="1:9" ht="24" customHeight="1">
      <c r="A57" s="140" t="s">
        <v>37</v>
      </c>
      <c r="B57" s="141"/>
      <c r="C57" s="141"/>
      <c r="D57" s="141"/>
      <c r="E57" s="141"/>
      <c r="F57" s="141"/>
      <c r="G57" s="141"/>
      <c r="H57" s="141"/>
      <c r="I57" s="142"/>
    </row>
    <row r="58" spans="1:9" ht="24" customHeight="1">
      <c r="A58" s="137"/>
      <c r="B58" s="138"/>
      <c r="C58" s="138"/>
      <c r="D58" s="138"/>
      <c r="E58" s="138"/>
      <c r="F58" s="138"/>
      <c r="G58" s="138"/>
      <c r="H58" s="138"/>
      <c r="I58" s="139"/>
    </row>
    <row r="59" spans="1:9" ht="24" customHeight="1">
      <c r="A59" s="140" t="s">
        <v>38</v>
      </c>
      <c r="B59" s="141"/>
      <c r="C59" s="141"/>
      <c r="D59" s="141"/>
      <c r="E59" s="141"/>
      <c r="F59" s="141"/>
      <c r="G59" s="141"/>
      <c r="H59" s="141"/>
      <c r="I59" s="142"/>
    </row>
    <row r="60" spans="1:9" ht="24" customHeight="1">
      <c r="A60" s="137"/>
      <c r="B60" s="138"/>
      <c r="C60" s="138"/>
      <c r="D60" s="138"/>
      <c r="E60" s="138"/>
      <c r="F60" s="138"/>
      <c r="G60" s="138"/>
      <c r="H60" s="138"/>
      <c r="I60" s="139"/>
    </row>
    <row r="61" spans="1:9" ht="18.75" customHeight="1">
      <c r="A61" s="30" t="s">
        <v>39</v>
      </c>
      <c r="E61" s="30" t="s">
        <v>40</v>
      </c>
    </row>
    <row r="62" spans="1:9" ht="19.5" customHeight="1">
      <c r="A62" s="30" t="s">
        <v>41</v>
      </c>
      <c r="E62" s="30" t="s">
        <v>42</v>
      </c>
    </row>
    <row r="63" spans="1:9">
      <c r="A63" s="31"/>
    </row>
  </sheetData>
  <mergeCells count="56">
    <mergeCell ref="A17:I17"/>
    <mergeCell ref="A1:I1"/>
    <mergeCell ref="A2:I2"/>
    <mergeCell ref="A5:I5"/>
    <mergeCell ref="A6:I6"/>
    <mergeCell ref="B9:B11"/>
    <mergeCell ref="D9:D11"/>
    <mergeCell ref="F9:F11"/>
    <mergeCell ref="A12:I12"/>
    <mergeCell ref="B15:B16"/>
    <mergeCell ref="D15:D16"/>
    <mergeCell ref="F15:F16"/>
    <mergeCell ref="H15:H16"/>
    <mergeCell ref="A29:I29"/>
    <mergeCell ref="A18:I18"/>
    <mergeCell ref="A19:I19"/>
    <mergeCell ref="A20:I20"/>
    <mergeCell ref="A21:I21"/>
    <mergeCell ref="A22:I22"/>
    <mergeCell ref="A23:I23"/>
    <mergeCell ref="A24:I24"/>
    <mergeCell ref="A25:I25"/>
    <mergeCell ref="A26:I26"/>
    <mergeCell ref="A27:I27"/>
    <mergeCell ref="A28:I28"/>
    <mergeCell ref="A41:I41"/>
    <mergeCell ref="A30:I30"/>
    <mergeCell ref="A31:I31"/>
    <mergeCell ref="A32:I32"/>
    <mergeCell ref="A33:I33"/>
    <mergeCell ref="A34:I34"/>
    <mergeCell ref="A35:I35"/>
    <mergeCell ref="A36:I36"/>
    <mergeCell ref="A37:I37"/>
    <mergeCell ref="A38:I38"/>
    <mergeCell ref="A39:I39"/>
    <mergeCell ref="A40:I40"/>
    <mergeCell ref="A53:I53"/>
    <mergeCell ref="A42:I42"/>
    <mergeCell ref="A43:I43"/>
    <mergeCell ref="A44:I44"/>
    <mergeCell ref="A45:I45"/>
    <mergeCell ref="A46:I46"/>
    <mergeCell ref="A47:I47"/>
    <mergeCell ref="A48:I48"/>
    <mergeCell ref="A49:I49"/>
    <mergeCell ref="A50:I50"/>
    <mergeCell ref="A51:I51"/>
    <mergeCell ref="A52:I52"/>
    <mergeCell ref="A60:I60"/>
    <mergeCell ref="A54:I54"/>
    <mergeCell ref="A55:I55"/>
    <mergeCell ref="A56:I56"/>
    <mergeCell ref="A57:I57"/>
    <mergeCell ref="A58:I58"/>
    <mergeCell ref="A59:I59"/>
  </mergeCells>
  <phoneticPr fontId="3" type="noConversion"/>
  <printOptions horizontalCentered="1"/>
  <pageMargins left="0.74803149606299213" right="0.39370078740157483" top="0.59055118110236227" bottom="0.43307086614173229" header="0.31496062992125984" footer="0.31496062992125984"/>
  <pageSetup paperSize="9" fitToHeight="5" orientation="portrait" blackAndWhite="1"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4"/>
  <sheetViews>
    <sheetView zoomScale="145" zoomScaleNormal="145" workbookViewId="0">
      <selection activeCell="C10" sqref="C10"/>
    </sheetView>
  </sheetViews>
  <sheetFormatPr baseColWidth="10" defaultColWidth="9" defaultRowHeight="16"/>
  <cols>
    <col min="1" max="1" width="20.33203125" style="54" customWidth="1"/>
    <col min="2" max="2" width="10.33203125" style="54" customWidth="1"/>
    <col min="3" max="3" width="18.33203125" style="54" customWidth="1"/>
    <col min="4" max="4" width="10.83203125" style="54" customWidth="1"/>
    <col min="5" max="5" width="10.5" style="54" customWidth="1"/>
    <col min="6" max="6" width="12.6640625" style="54" customWidth="1"/>
    <col min="7" max="16384" width="9" style="54"/>
  </cols>
  <sheetData>
    <row r="1" spans="1:18" s="33" customFormat="1" ht="15" customHeight="1">
      <c r="A1" s="156" t="s">
        <v>43</v>
      </c>
      <c r="B1" s="156"/>
      <c r="C1" s="156"/>
      <c r="D1" s="156"/>
      <c r="E1" s="156"/>
      <c r="F1" s="156"/>
      <c r="G1" s="32"/>
      <c r="H1" s="32"/>
      <c r="I1" s="32"/>
      <c r="J1" s="32"/>
      <c r="K1" s="32"/>
      <c r="L1" s="32"/>
      <c r="M1" s="32"/>
      <c r="N1" s="32"/>
      <c r="O1" s="32"/>
      <c r="P1" s="32"/>
      <c r="Q1" s="32"/>
      <c r="R1" s="32"/>
    </row>
    <row r="2" spans="1:18" s="32" customFormat="1" ht="24" customHeight="1">
      <c r="A2" s="157" t="s">
        <v>44</v>
      </c>
      <c r="B2" s="156"/>
      <c r="C2" s="156"/>
      <c r="D2" s="156"/>
      <c r="E2" s="156"/>
      <c r="F2" s="156"/>
    </row>
    <row r="3" spans="1:18" s="35" customFormat="1" ht="20.25" customHeight="1">
      <c r="A3" s="5" t="s">
        <v>615</v>
      </c>
      <c r="B3" s="60"/>
      <c r="C3" s="60" t="s">
        <v>616</v>
      </c>
      <c r="D3" s="60" t="s">
        <v>617</v>
      </c>
      <c r="F3" s="36" t="s">
        <v>45</v>
      </c>
      <c r="I3" s="36"/>
      <c r="J3" s="36"/>
      <c r="K3" s="36"/>
      <c r="L3" s="36"/>
    </row>
    <row r="4" spans="1:18" s="35" customFormat="1" ht="20.25" customHeight="1">
      <c r="A4" s="5" t="s">
        <v>618</v>
      </c>
      <c r="B4" s="60"/>
      <c r="C4" s="60" t="s">
        <v>619</v>
      </c>
      <c r="D4" s="60" t="s">
        <v>617</v>
      </c>
      <c r="F4" s="36" t="s">
        <v>46</v>
      </c>
      <c r="I4" s="36"/>
      <c r="J4" s="36"/>
      <c r="K4" s="36"/>
      <c r="L4" s="36"/>
    </row>
    <row r="5" spans="1:18" s="35" customFormat="1" ht="9" customHeight="1">
      <c r="A5" s="34"/>
      <c r="B5" s="34"/>
      <c r="C5" s="36"/>
      <c r="D5" s="36"/>
      <c r="E5" s="36"/>
      <c r="F5" s="36"/>
      <c r="I5" s="36"/>
      <c r="J5" s="36"/>
      <c r="K5" s="36"/>
      <c r="L5" s="36"/>
    </row>
    <row r="6" spans="1:18" s="35" customFormat="1" ht="20.25" customHeight="1">
      <c r="A6" s="37" t="s">
        <v>47</v>
      </c>
      <c r="B6" s="38"/>
      <c r="C6" s="38"/>
      <c r="D6" s="38"/>
      <c r="E6" s="38"/>
      <c r="F6" s="39"/>
    </row>
    <row r="7" spans="1:18" s="35" customFormat="1" ht="20.25" customHeight="1">
      <c r="A7" s="40" t="s">
        <v>48</v>
      </c>
      <c r="B7" s="41"/>
      <c r="C7" s="41"/>
      <c r="D7" s="41"/>
      <c r="E7" s="41"/>
      <c r="F7" s="39"/>
    </row>
    <row r="8" spans="1:18" s="35" customFormat="1" ht="20.25" customHeight="1">
      <c r="A8" s="42" t="s">
        <v>49</v>
      </c>
      <c r="F8" s="43"/>
    </row>
    <row r="9" spans="1:18" s="35" customFormat="1" ht="20.25" customHeight="1">
      <c r="A9" s="42"/>
      <c r="F9" s="43"/>
    </row>
    <row r="10" spans="1:18" s="35" customFormat="1" ht="20.25" customHeight="1">
      <c r="A10" s="44"/>
      <c r="B10" s="45"/>
      <c r="C10" s="45"/>
      <c r="D10" s="45"/>
      <c r="E10" s="45"/>
      <c r="F10" s="46"/>
    </row>
    <row r="11" spans="1:18" s="35" customFormat="1" ht="20.25" customHeight="1">
      <c r="A11" s="42"/>
      <c r="F11" s="43"/>
    </row>
    <row r="12" spans="1:18" s="35" customFormat="1" ht="20.25" customHeight="1">
      <c r="A12" s="47" t="s">
        <v>50</v>
      </c>
      <c r="B12" s="48"/>
      <c r="C12" s="48"/>
      <c r="D12" s="48"/>
      <c r="E12" s="48"/>
      <c r="F12" s="43"/>
    </row>
    <row r="13" spans="1:18" s="35" customFormat="1" ht="20.25" customHeight="1">
      <c r="A13" s="158" t="s">
        <v>51</v>
      </c>
      <c r="B13" s="158"/>
      <c r="C13" s="158"/>
      <c r="D13" s="158"/>
      <c r="E13" s="158"/>
      <c r="F13" s="49" t="s">
        <v>52</v>
      </c>
    </row>
    <row r="14" spans="1:18" s="35" customFormat="1" ht="20.25" customHeight="1">
      <c r="A14" s="158" t="s">
        <v>53</v>
      </c>
      <c r="B14" s="158"/>
      <c r="C14" s="158"/>
      <c r="D14" s="158"/>
      <c r="E14" s="158"/>
      <c r="F14" s="159"/>
    </row>
    <row r="15" spans="1:18" s="35" customFormat="1" ht="20.25" customHeight="1">
      <c r="A15" s="158" t="s">
        <v>54</v>
      </c>
      <c r="B15" s="158"/>
      <c r="C15" s="158"/>
      <c r="D15" s="158"/>
      <c r="E15" s="158"/>
      <c r="F15" s="159"/>
    </row>
    <row r="16" spans="1:18" s="35" customFormat="1" ht="20.25" customHeight="1">
      <c r="A16" s="160" t="s">
        <v>55</v>
      </c>
      <c r="B16" s="160"/>
      <c r="C16" s="160"/>
      <c r="D16" s="160"/>
      <c r="E16" s="160"/>
      <c r="F16" s="159"/>
    </row>
    <row r="17" spans="1:6" s="35" customFormat="1" ht="20.25" customHeight="1">
      <c r="A17" s="158" t="s">
        <v>56</v>
      </c>
      <c r="B17" s="158"/>
      <c r="C17" s="158"/>
      <c r="D17" s="158"/>
      <c r="E17" s="158"/>
      <c r="F17" s="159"/>
    </row>
    <row r="18" spans="1:6" s="35" customFormat="1" ht="24" customHeight="1">
      <c r="A18" s="160" t="s">
        <v>57</v>
      </c>
      <c r="B18" s="160"/>
      <c r="C18" s="160"/>
      <c r="D18" s="160"/>
      <c r="E18" s="160"/>
      <c r="F18" s="159"/>
    </row>
    <row r="19" spans="1:6" s="35" customFormat="1" ht="20.25" customHeight="1">
      <c r="A19" s="158" t="s">
        <v>58</v>
      </c>
      <c r="B19" s="158"/>
      <c r="C19" s="158"/>
      <c r="D19" s="158"/>
      <c r="E19" s="158"/>
      <c r="F19" s="50"/>
    </row>
    <row r="20" spans="1:6" s="35" customFormat="1" ht="20.25" customHeight="1">
      <c r="A20" s="51"/>
      <c r="B20" s="41"/>
      <c r="C20" s="41"/>
      <c r="D20" s="41"/>
      <c r="E20" s="41"/>
      <c r="F20" s="39"/>
    </row>
    <row r="21" spans="1:6" s="35" customFormat="1" ht="20.25" customHeight="1">
      <c r="A21" s="44"/>
      <c r="B21" s="45"/>
      <c r="C21" s="45"/>
      <c r="D21" s="45"/>
      <c r="E21" s="45"/>
      <c r="F21" s="46"/>
    </row>
    <row r="22" spans="1:6" s="35" customFormat="1" ht="20.25" customHeight="1">
      <c r="A22" s="52"/>
      <c r="B22" s="53"/>
      <c r="C22" s="53"/>
      <c r="D22" s="53"/>
      <c r="E22" s="53"/>
      <c r="F22" s="43"/>
    </row>
    <row r="23" spans="1:6" s="35" customFormat="1" ht="20.25" customHeight="1">
      <c r="A23" s="47" t="s">
        <v>59</v>
      </c>
      <c r="B23" s="48"/>
      <c r="C23" s="48"/>
      <c r="D23" s="48"/>
      <c r="E23" s="48"/>
      <c r="F23" s="43"/>
    </row>
    <row r="24" spans="1:6" s="35" customFormat="1" ht="30.75" customHeight="1">
      <c r="A24" s="161" t="s">
        <v>60</v>
      </c>
      <c r="B24" s="162"/>
      <c r="C24" s="162"/>
      <c r="D24" s="162"/>
      <c r="E24" s="162"/>
      <c r="F24" s="163"/>
    </row>
    <row r="25" spans="1:6" s="35" customFormat="1" ht="21" customHeight="1">
      <c r="A25" s="51"/>
      <c r="B25" s="41"/>
      <c r="C25" s="41"/>
      <c r="D25" s="41"/>
      <c r="E25" s="41"/>
      <c r="F25" s="39"/>
    </row>
    <row r="26" spans="1:6" s="35" customFormat="1" ht="21" customHeight="1">
      <c r="A26" s="44"/>
      <c r="B26" s="45"/>
      <c r="C26" s="45"/>
      <c r="D26" s="45"/>
      <c r="E26" s="45"/>
      <c r="F26" s="46"/>
    </row>
    <row r="27" spans="1:6" s="35" customFormat="1" ht="20.25" customHeight="1">
      <c r="A27" s="52"/>
      <c r="B27" s="53"/>
      <c r="C27" s="53"/>
      <c r="D27" s="53"/>
      <c r="E27" s="53"/>
      <c r="F27" s="43"/>
    </row>
    <row r="28" spans="1:6" s="35" customFormat="1" ht="20.25" customHeight="1">
      <c r="A28" s="154" t="s">
        <v>61</v>
      </c>
      <c r="B28" s="155"/>
      <c r="C28" s="155"/>
      <c r="D28" s="155"/>
      <c r="E28" s="155"/>
      <c r="F28" s="43"/>
    </row>
    <row r="29" spans="1:6" s="35" customFormat="1" ht="20.25" customHeight="1">
      <c r="A29" s="51" t="s">
        <v>62</v>
      </c>
      <c r="B29" s="41"/>
      <c r="C29" s="41"/>
      <c r="D29" s="41"/>
      <c r="E29" s="41"/>
      <c r="F29" s="39"/>
    </row>
    <row r="30" spans="1:6" s="35" customFormat="1" ht="20.25" customHeight="1">
      <c r="A30" s="42"/>
      <c r="F30" s="43"/>
    </row>
    <row r="31" spans="1:6" s="35" customFormat="1" ht="20.25" customHeight="1">
      <c r="A31" s="42"/>
      <c r="F31" s="43"/>
    </row>
    <row r="32" spans="1:6" s="35" customFormat="1" ht="20.25" customHeight="1">
      <c r="A32" s="44"/>
      <c r="B32" s="45"/>
      <c r="C32" s="45"/>
      <c r="D32" s="45"/>
      <c r="E32" s="45"/>
      <c r="F32" s="46"/>
    </row>
    <row r="33" s="35" customFormat="1" ht="20.25" customHeight="1"/>
    <row r="34" s="35" customFormat="1" ht="20.25" customHeight="1"/>
    <row r="35" s="35" customFormat="1" ht="13"/>
    <row r="36" s="35" customFormat="1" ht="13"/>
    <row r="37" s="35" customFormat="1" ht="13"/>
    <row r="38" s="35" customFormat="1" ht="13"/>
    <row r="39" s="35" customFormat="1" ht="13"/>
    <row r="40" s="35" customFormat="1" ht="13"/>
    <row r="41" s="35" customFormat="1" ht="13"/>
    <row r="42" s="35" customFormat="1" ht="13"/>
    <row r="43" s="35" customFormat="1" ht="13"/>
    <row r="44" s="35" customFormat="1" ht="13"/>
  </sheetData>
  <mergeCells count="13">
    <mergeCell ref="A28:E28"/>
    <mergeCell ref="A1:F1"/>
    <mergeCell ref="A2:F2"/>
    <mergeCell ref="A13:E13"/>
    <mergeCell ref="A14:E14"/>
    <mergeCell ref="F14:F16"/>
    <mergeCell ref="A15:E15"/>
    <mergeCell ref="A16:E16"/>
    <mergeCell ref="A17:E17"/>
    <mergeCell ref="F17:F18"/>
    <mergeCell ref="A18:E18"/>
    <mergeCell ref="A19:E19"/>
    <mergeCell ref="A24:F24"/>
  </mergeCells>
  <phoneticPr fontId="3" type="noConversion"/>
  <printOptions horizontalCentered="1"/>
  <pageMargins left="0.86614173228346458" right="0.27559055118110237" top="0.62992125984251968" bottom="0.51181102362204722" header="0.51181102362204722" footer="0.35433070866141736"/>
  <pageSetup paperSize="9" fitToHeight="100" orientation="portrait" blackAndWhite="1"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7"/>
  <sheetViews>
    <sheetView zoomScale="130" zoomScaleNormal="130" zoomScaleSheetLayoutView="100" workbookViewId="0">
      <selection activeCell="B10" sqref="B10"/>
    </sheetView>
  </sheetViews>
  <sheetFormatPr baseColWidth="10" defaultColWidth="9" defaultRowHeight="13"/>
  <cols>
    <col min="1" max="1" width="4.83203125" style="5" customWidth="1"/>
    <col min="2" max="2" width="20.5" style="5" customWidth="1"/>
    <col min="3" max="3" width="6.5" style="5" customWidth="1"/>
    <col min="4" max="4" width="9" style="5" customWidth="1"/>
    <col min="5" max="5" width="9" style="5"/>
    <col min="6" max="6" width="9.6640625" style="5" customWidth="1"/>
    <col min="7" max="7" width="8.33203125" style="5" customWidth="1"/>
    <col min="8" max="8" width="7.83203125" style="5" customWidth="1"/>
    <col min="9" max="9" width="8" style="5" customWidth="1"/>
    <col min="10" max="10" width="9" style="61"/>
    <col min="11" max="16384" width="9" style="5"/>
  </cols>
  <sheetData>
    <row r="1" spans="1:10" s="55" customFormat="1" ht="14">
      <c r="A1" s="164" t="s">
        <v>1</v>
      </c>
      <c r="B1" s="165"/>
      <c r="C1" s="165"/>
      <c r="D1" s="165"/>
      <c r="E1" s="165"/>
      <c r="F1" s="165"/>
      <c r="G1" s="165"/>
      <c r="H1" s="165"/>
      <c r="I1" s="165"/>
      <c r="J1" s="165"/>
    </row>
    <row r="2" spans="1:10" s="56" customFormat="1" ht="18.75" customHeight="1">
      <c r="A2" s="166" t="s">
        <v>63</v>
      </c>
      <c r="B2" s="167"/>
      <c r="C2" s="167"/>
      <c r="D2" s="167"/>
      <c r="E2" s="167"/>
      <c r="F2" s="167"/>
      <c r="G2" s="167"/>
      <c r="H2" s="167"/>
      <c r="I2" s="167"/>
      <c r="J2" s="167"/>
    </row>
    <row r="3" spans="1:10" ht="18" customHeight="1">
      <c r="A3" s="5" t="s">
        <v>615</v>
      </c>
      <c r="B3" s="60"/>
      <c r="C3" s="60" t="s">
        <v>616</v>
      </c>
      <c r="E3" s="6"/>
      <c r="G3" s="60" t="s">
        <v>617</v>
      </c>
      <c r="I3" s="57" t="s">
        <v>3</v>
      </c>
      <c r="J3" s="5" t="s">
        <v>64</v>
      </c>
    </row>
    <row r="4" spans="1:10" ht="24" customHeight="1">
      <c r="A4" s="5" t="s">
        <v>618</v>
      </c>
      <c r="B4" s="60"/>
      <c r="C4" s="60" t="s">
        <v>619</v>
      </c>
      <c r="E4" s="6"/>
      <c r="G4" s="60" t="s">
        <v>617</v>
      </c>
      <c r="I4" s="57" t="s">
        <v>5</v>
      </c>
      <c r="J4" s="5"/>
    </row>
    <row r="5" spans="1:10" ht="18" customHeight="1">
      <c r="A5" s="58" t="s">
        <v>65</v>
      </c>
      <c r="D5" s="7"/>
      <c r="E5" s="6"/>
      <c r="G5" s="7"/>
      <c r="I5" s="57"/>
      <c r="J5" s="5"/>
    </row>
    <row r="6" spans="1:10" ht="18" customHeight="1">
      <c r="B6" s="7" t="s">
        <v>66</v>
      </c>
      <c r="D6" s="7"/>
      <c r="E6" s="6"/>
      <c r="G6" s="7"/>
      <c r="I6" s="57"/>
      <c r="J6" s="5"/>
    </row>
    <row r="7" spans="1:10" ht="18" customHeight="1">
      <c r="A7" s="58" t="s">
        <v>67</v>
      </c>
      <c r="D7" s="7"/>
      <c r="E7" s="6"/>
      <c r="G7" s="7"/>
      <c r="I7" s="57"/>
      <c r="J7" s="5"/>
    </row>
    <row r="8" spans="1:10" s="60" customFormat="1" ht="20.25" customHeight="1">
      <c r="A8" s="59" t="s">
        <v>68</v>
      </c>
      <c r="J8" s="61"/>
    </row>
    <row r="9" spans="1:10" s="60" customFormat="1" ht="20.25" customHeight="1">
      <c r="A9" s="62" t="s">
        <v>69</v>
      </c>
      <c r="J9" s="61"/>
    </row>
    <row r="10" spans="1:10" ht="63.75" customHeight="1">
      <c r="A10" s="63" t="s">
        <v>70</v>
      </c>
      <c r="B10" s="63" t="s">
        <v>71</v>
      </c>
      <c r="C10" s="63" t="s">
        <v>72</v>
      </c>
      <c r="D10" s="63" t="s">
        <v>73</v>
      </c>
      <c r="E10" s="63" t="s">
        <v>74</v>
      </c>
      <c r="F10" s="63" t="s">
        <v>75</v>
      </c>
      <c r="G10" s="63" t="s">
        <v>76</v>
      </c>
      <c r="H10" s="63" t="s">
        <v>77</v>
      </c>
      <c r="I10" s="63" t="s">
        <v>78</v>
      </c>
      <c r="J10" s="63" t="s">
        <v>79</v>
      </c>
    </row>
    <row r="11" spans="1:10" ht="18" customHeight="1">
      <c r="A11" s="64">
        <v>1</v>
      </c>
      <c r="B11" s="65"/>
      <c r="C11" s="65"/>
      <c r="D11" s="65"/>
      <c r="E11" s="65"/>
      <c r="F11" s="65"/>
      <c r="G11" s="66">
        <f t="shared" ref="G11:G20" si="0">D11+E11-F11</f>
        <v>0</v>
      </c>
      <c r="H11" s="66"/>
      <c r="I11" s="66">
        <f>G11-H11</f>
        <v>0</v>
      </c>
      <c r="J11" s="64"/>
    </row>
    <row r="12" spans="1:10" ht="18" customHeight="1">
      <c r="A12" s="64">
        <v>2</v>
      </c>
      <c r="B12" s="65"/>
      <c r="C12" s="65"/>
      <c r="D12" s="65"/>
      <c r="E12" s="65"/>
      <c r="F12" s="65"/>
      <c r="G12" s="66">
        <f>G2+E12-F12</f>
        <v>0</v>
      </c>
      <c r="H12" s="66"/>
      <c r="I12" s="66">
        <f>G12-H12</f>
        <v>0</v>
      </c>
      <c r="J12" s="64"/>
    </row>
    <row r="13" spans="1:10" ht="18" customHeight="1">
      <c r="A13" s="64">
        <v>3</v>
      </c>
      <c r="B13" s="65"/>
      <c r="C13" s="65"/>
      <c r="D13" s="65"/>
      <c r="E13" s="65"/>
      <c r="F13" s="65"/>
      <c r="G13" s="66">
        <f t="shared" si="0"/>
        <v>0</v>
      </c>
      <c r="H13" s="66"/>
      <c r="I13" s="66">
        <f t="shared" ref="I13:I20" si="1">G23-H13</f>
        <v>0</v>
      </c>
      <c r="J13" s="64"/>
    </row>
    <row r="14" spans="1:10" ht="18" customHeight="1">
      <c r="A14" s="64">
        <v>4</v>
      </c>
      <c r="B14" s="65"/>
      <c r="C14" s="65"/>
      <c r="D14" s="65"/>
      <c r="E14" s="65"/>
      <c r="F14" s="65"/>
      <c r="G14" s="66">
        <f t="shared" si="0"/>
        <v>0</v>
      </c>
      <c r="H14" s="66"/>
      <c r="I14" s="66">
        <f t="shared" si="1"/>
        <v>0</v>
      </c>
      <c r="J14" s="64"/>
    </row>
    <row r="15" spans="1:10" ht="18" customHeight="1">
      <c r="A15" s="64">
        <v>5</v>
      </c>
      <c r="B15" s="65"/>
      <c r="C15" s="65"/>
      <c r="D15" s="65"/>
      <c r="E15" s="65"/>
      <c r="F15" s="65"/>
      <c r="G15" s="66">
        <f t="shared" si="0"/>
        <v>0</v>
      </c>
      <c r="H15" s="66"/>
      <c r="I15" s="66">
        <f t="shared" si="1"/>
        <v>0</v>
      </c>
      <c r="J15" s="64"/>
    </row>
    <row r="16" spans="1:10" ht="18" customHeight="1">
      <c r="A16" s="64"/>
      <c r="B16" s="65"/>
      <c r="C16" s="65"/>
      <c r="D16" s="65"/>
      <c r="E16" s="65"/>
      <c r="F16" s="65"/>
      <c r="G16" s="66">
        <f t="shared" si="0"/>
        <v>0</v>
      </c>
      <c r="H16" s="66"/>
      <c r="I16" s="66">
        <f t="shared" si="1"/>
        <v>0</v>
      </c>
      <c r="J16" s="64"/>
    </row>
    <row r="17" spans="1:10" ht="18" customHeight="1">
      <c r="A17" s="64"/>
      <c r="B17" s="65"/>
      <c r="C17" s="65"/>
      <c r="D17" s="65"/>
      <c r="E17" s="65"/>
      <c r="F17" s="65"/>
      <c r="G17" s="66">
        <f t="shared" si="0"/>
        <v>0</v>
      </c>
      <c r="H17" s="66"/>
      <c r="I17" s="66">
        <f t="shared" si="1"/>
        <v>0</v>
      </c>
      <c r="J17" s="64"/>
    </row>
    <row r="18" spans="1:10" ht="18" customHeight="1">
      <c r="A18" s="64"/>
      <c r="B18" s="65"/>
      <c r="C18" s="65"/>
      <c r="D18" s="65"/>
      <c r="E18" s="65"/>
      <c r="F18" s="65"/>
      <c r="G18" s="66">
        <f t="shared" si="0"/>
        <v>0</v>
      </c>
      <c r="H18" s="66"/>
      <c r="I18" s="66">
        <f t="shared" si="1"/>
        <v>0</v>
      </c>
      <c r="J18" s="64"/>
    </row>
    <row r="19" spans="1:10" ht="18" customHeight="1">
      <c r="A19" s="64"/>
      <c r="B19" s="65"/>
      <c r="C19" s="65"/>
      <c r="D19" s="65"/>
      <c r="E19" s="65"/>
      <c r="F19" s="65"/>
      <c r="G19" s="66">
        <f t="shared" si="0"/>
        <v>0</v>
      </c>
      <c r="H19" s="66"/>
      <c r="I19" s="66">
        <f t="shared" si="1"/>
        <v>0</v>
      </c>
      <c r="J19" s="64"/>
    </row>
    <row r="20" spans="1:10" ht="18" customHeight="1">
      <c r="A20" s="64"/>
      <c r="B20" s="65"/>
      <c r="C20" s="65"/>
      <c r="D20" s="65"/>
      <c r="E20" s="65"/>
      <c r="F20" s="65"/>
      <c r="G20" s="66">
        <f t="shared" si="0"/>
        <v>0</v>
      </c>
      <c r="H20" s="66"/>
      <c r="I20" s="66">
        <f t="shared" si="1"/>
        <v>0</v>
      </c>
      <c r="J20" s="64"/>
    </row>
    <row r="21" spans="1:10" s="60" customFormat="1" ht="23.25" customHeight="1">
      <c r="A21" s="59" t="s">
        <v>80</v>
      </c>
      <c r="J21" s="61"/>
    </row>
    <row r="22" spans="1:10" ht="54.75" customHeight="1">
      <c r="A22" s="63" t="s">
        <v>70</v>
      </c>
      <c r="B22" s="63" t="s">
        <v>71</v>
      </c>
      <c r="C22" s="63" t="s">
        <v>72</v>
      </c>
      <c r="D22" s="63" t="s">
        <v>73</v>
      </c>
      <c r="E22" s="63" t="s">
        <v>81</v>
      </c>
      <c r="F22" s="63" t="s">
        <v>82</v>
      </c>
      <c r="G22" s="63" t="s">
        <v>76</v>
      </c>
      <c r="H22" s="63" t="s">
        <v>77</v>
      </c>
      <c r="I22" s="63" t="s">
        <v>78</v>
      </c>
      <c r="J22" s="63" t="s">
        <v>79</v>
      </c>
    </row>
    <row r="23" spans="1:10" ht="18" customHeight="1">
      <c r="A23" s="64">
        <v>1</v>
      </c>
      <c r="B23" s="65"/>
      <c r="C23" s="65"/>
      <c r="D23" s="65"/>
      <c r="E23" s="65"/>
      <c r="F23" s="65"/>
      <c r="G23" s="66">
        <f t="shared" ref="G23:G29" si="2">D23+E23-F23</f>
        <v>0</v>
      </c>
      <c r="H23" s="66"/>
      <c r="I23" s="66">
        <f t="shared" ref="I23:I29" si="3">G23-H23</f>
        <v>0</v>
      </c>
      <c r="J23" s="64"/>
    </row>
    <row r="24" spans="1:10" ht="18" customHeight="1">
      <c r="A24" s="64">
        <v>2</v>
      </c>
      <c r="B24" s="65"/>
      <c r="C24" s="65"/>
      <c r="D24" s="65"/>
      <c r="E24" s="65"/>
      <c r="F24" s="65"/>
      <c r="G24" s="66">
        <f t="shared" si="2"/>
        <v>0</v>
      </c>
      <c r="H24" s="66"/>
      <c r="I24" s="66">
        <f t="shared" si="3"/>
        <v>0</v>
      </c>
      <c r="J24" s="64"/>
    </row>
    <row r="25" spans="1:10" ht="18" customHeight="1">
      <c r="A25" s="64">
        <v>3</v>
      </c>
      <c r="B25" s="65"/>
      <c r="C25" s="65"/>
      <c r="D25" s="65"/>
      <c r="E25" s="65"/>
      <c r="F25" s="65"/>
      <c r="G25" s="66">
        <f t="shared" si="2"/>
        <v>0</v>
      </c>
      <c r="H25" s="66"/>
      <c r="I25" s="66">
        <f t="shared" si="3"/>
        <v>0</v>
      </c>
      <c r="J25" s="64"/>
    </row>
    <row r="26" spans="1:10" ht="18" customHeight="1">
      <c r="A26" s="64">
        <v>4</v>
      </c>
      <c r="B26" s="65"/>
      <c r="C26" s="65"/>
      <c r="D26" s="65"/>
      <c r="E26" s="65"/>
      <c r="F26" s="65"/>
      <c r="G26" s="66">
        <f t="shared" si="2"/>
        <v>0</v>
      </c>
      <c r="H26" s="66"/>
      <c r="I26" s="66">
        <f t="shared" si="3"/>
        <v>0</v>
      </c>
      <c r="J26" s="64"/>
    </row>
    <row r="27" spans="1:10" ht="18" customHeight="1">
      <c r="A27" s="64">
        <v>5</v>
      </c>
      <c r="B27" s="65"/>
      <c r="C27" s="65"/>
      <c r="D27" s="65"/>
      <c r="E27" s="65"/>
      <c r="F27" s="65"/>
      <c r="G27" s="66">
        <f t="shared" si="2"/>
        <v>0</v>
      </c>
      <c r="H27" s="66"/>
      <c r="I27" s="66">
        <f t="shared" si="3"/>
        <v>0</v>
      </c>
      <c r="J27" s="64"/>
    </row>
    <row r="28" spans="1:10" ht="18" customHeight="1">
      <c r="A28" s="64"/>
      <c r="B28" s="65"/>
      <c r="C28" s="65"/>
      <c r="D28" s="65"/>
      <c r="E28" s="65"/>
      <c r="F28" s="65"/>
      <c r="G28" s="66">
        <f t="shared" si="2"/>
        <v>0</v>
      </c>
      <c r="H28" s="66"/>
      <c r="I28" s="66">
        <f t="shared" si="3"/>
        <v>0</v>
      </c>
      <c r="J28" s="64"/>
    </row>
    <row r="29" spans="1:10" ht="18" customHeight="1">
      <c r="A29" s="64"/>
      <c r="B29" s="65"/>
      <c r="C29" s="65"/>
      <c r="D29" s="65"/>
      <c r="E29" s="65"/>
      <c r="F29" s="65"/>
      <c r="G29" s="66">
        <f t="shared" si="2"/>
        <v>0</v>
      </c>
      <c r="H29" s="66"/>
      <c r="I29" s="66">
        <f t="shared" si="3"/>
        <v>0</v>
      </c>
      <c r="J29" s="64"/>
    </row>
    <row r="30" spans="1:10" ht="18" customHeight="1">
      <c r="A30" s="67"/>
    </row>
    <row r="31" spans="1:10" s="60" customFormat="1" ht="18" customHeight="1">
      <c r="A31" s="68" t="s">
        <v>83</v>
      </c>
      <c r="B31" s="69"/>
      <c r="C31" s="69"/>
      <c r="D31" s="69"/>
      <c r="E31" s="69"/>
      <c r="F31" s="69"/>
      <c r="G31" s="69"/>
      <c r="H31" s="69"/>
      <c r="I31" s="69"/>
      <c r="J31" s="70"/>
    </row>
    <row r="32" spans="1:10" ht="18" customHeight="1">
      <c r="A32" s="71"/>
      <c r="J32" s="72"/>
    </row>
    <row r="33" spans="1:10" ht="18" customHeight="1">
      <c r="A33" s="71"/>
      <c r="J33" s="72"/>
    </row>
    <row r="34" spans="1:10" ht="18" customHeight="1">
      <c r="A34" s="71"/>
      <c r="J34" s="72"/>
    </row>
    <row r="35" spans="1:10" ht="18" customHeight="1">
      <c r="A35" s="68" t="s">
        <v>84</v>
      </c>
      <c r="B35" s="69"/>
      <c r="C35" s="69"/>
      <c r="D35" s="69"/>
      <c r="E35" s="69"/>
      <c r="F35" s="69"/>
      <c r="G35" s="69"/>
      <c r="H35" s="69"/>
      <c r="I35" s="69"/>
      <c r="J35" s="70"/>
    </row>
    <row r="36" spans="1:10" ht="18" customHeight="1">
      <c r="A36" s="71"/>
      <c r="J36" s="72"/>
    </row>
    <row r="37" spans="1:10" ht="18" customHeight="1">
      <c r="A37" s="73"/>
      <c r="B37" s="74"/>
      <c r="C37" s="74"/>
      <c r="D37" s="74"/>
      <c r="E37" s="74"/>
      <c r="F37" s="74"/>
      <c r="G37" s="74"/>
      <c r="H37" s="74"/>
      <c r="I37" s="74"/>
      <c r="J37" s="75"/>
    </row>
  </sheetData>
  <mergeCells count="2">
    <mergeCell ref="A1:J1"/>
    <mergeCell ref="A2:J2"/>
  </mergeCells>
  <phoneticPr fontId="3" type="noConversion"/>
  <pageMargins left="0.75" right="0.39" top="0.76" bottom="0.66" header="0.5" footer="0.5"/>
  <pageSetup paperSize="9" scale="91"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1"/>
  <sheetViews>
    <sheetView showZeros="0" zoomScale="115" zoomScaleNormal="115" zoomScaleSheetLayoutView="100" workbookViewId="0">
      <selection activeCell="E13" sqref="E13"/>
    </sheetView>
  </sheetViews>
  <sheetFormatPr baseColWidth="10" defaultColWidth="9" defaultRowHeight="13"/>
  <cols>
    <col min="1" max="1" width="18" style="5" customWidth="1"/>
    <col min="2" max="2" width="8.6640625" style="5" customWidth="1"/>
    <col min="3" max="3" width="3.33203125" style="5" customWidth="1"/>
    <col min="4" max="4" width="6.1640625" style="5" customWidth="1"/>
    <col min="5" max="5" width="7.5" style="5" customWidth="1"/>
    <col min="6" max="6" width="12.33203125" style="5" customWidth="1"/>
    <col min="7" max="7" width="9" style="5"/>
    <col min="8" max="8" width="0.33203125" style="5" hidden="1" customWidth="1"/>
    <col min="9" max="9" width="9.5" style="5" customWidth="1"/>
    <col min="10" max="10" width="12" style="5" customWidth="1"/>
    <col min="11" max="11" width="8.1640625" style="5" customWidth="1"/>
    <col min="12" max="12" width="6.6640625" style="5" customWidth="1"/>
    <col min="13" max="13" width="9.6640625" style="5" customWidth="1"/>
    <col min="14" max="14" width="12.6640625" style="5" customWidth="1"/>
    <col min="15" max="16384" width="9" style="5"/>
  </cols>
  <sheetData>
    <row r="1" spans="1:14" s="55" customFormat="1" ht="18.75" customHeight="1">
      <c r="A1" s="164" t="s">
        <v>1</v>
      </c>
      <c r="B1" s="165"/>
      <c r="C1" s="165"/>
      <c r="D1" s="165"/>
      <c r="E1" s="165"/>
      <c r="F1" s="165"/>
      <c r="G1" s="165"/>
      <c r="H1" s="165"/>
      <c r="I1" s="165"/>
      <c r="J1" s="165"/>
      <c r="K1" s="165"/>
      <c r="L1" s="165"/>
      <c r="M1" s="165"/>
      <c r="N1" s="165"/>
    </row>
    <row r="2" spans="1:14" s="56" customFormat="1" ht="18.75" customHeight="1">
      <c r="A2" s="166" t="s">
        <v>85</v>
      </c>
      <c r="B2" s="167"/>
      <c r="C2" s="167"/>
      <c r="D2" s="167"/>
      <c r="E2" s="167"/>
      <c r="F2" s="167"/>
      <c r="G2" s="167"/>
      <c r="H2" s="167"/>
      <c r="I2" s="167"/>
      <c r="J2" s="167"/>
      <c r="K2" s="167"/>
      <c r="L2" s="167"/>
      <c r="M2" s="167"/>
      <c r="N2" s="167"/>
    </row>
    <row r="3" spans="1:14" ht="20.25" customHeight="1">
      <c r="A3" s="5" t="s">
        <v>615</v>
      </c>
      <c r="B3" s="60"/>
      <c r="F3" s="60" t="s">
        <v>616</v>
      </c>
      <c r="J3" s="60" t="s">
        <v>617</v>
      </c>
      <c r="M3" s="57" t="s">
        <v>3</v>
      </c>
      <c r="N3" s="5" t="s">
        <v>86</v>
      </c>
    </row>
    <row r="4" spans="1:14" ht="20.25" customHeight="1">
      <c r="A4" s="5" t="s">
        <v>618</v>
      </c>
      <c r="B4" s="60"/>
      <c r="F4" s="60" t="s">
        <v>619</v>
      </c>
      <c r="J4" s="60" t="s">
        <v>617</v>
      </c>
      <c r="M4" s="57" t="s">
        <v>87</v>
      </c>
    </row>
    <row r="5" spans="1:14" ht="18" customHeight="1">
      <c r="A5" s="58" t="s">
        <v>65</v>
      </c>
    </row>
    <row r="6" spans="1:14" ht="18" customHeight="1">
      <c r="A6" s="5" t="s">
        <v>88</v>
      </c>
    </row>
    <row r="7" spans="1:14" ht="18" customHeight="1">
      <c r="A7" s="58" t="s">
        <v>67</v>
      </c>
    </row>
    <row r="8" spans="1:14" ht="18" customHeight="1">
      <c r="A8" s="76" t="s">
        <v>89</v>
      </c>
      <c r="B8" s="77"/>
      <c r="C8" s="77"/>
      <c r="D8" s="77"/>
      <c r="E8" s="77"/>
      <c r="F8" s="76" t="s">
        <v>90</v>
      </c>
      <c r="G8" s="77"/>
      <c r="H8" s="77"/>
      <c r="J8" s="76" t="s">
        <v>91</v>
      </c>
      <c r="K8" s="77"/>
      <c r="L8" s="77"/>
      <c r="M8" s="77"/>
      <c r="N8" s="77"/>
    </row>
    <row r="9" spans="1:14" ht="2.25" customHeight="1"/>
    <row r="10" spans="1:14" ht="15" customHeight="1">
      <c r="A10" s="168" t="s">
        <v>92</v>
      </c>
      <c r="B10" s="168" t="s">
        <v>93</v>
      </c>
      <c r="C10" s="168" t="s">
        <v>94</v>
      </c>
      <c r="D10" s="168" t="s">
        <v>95</v>
      </c>
      <c r="E10" s="168" t="s">
        <v>96</v>
      </c>
      <c r="F10" s="169"/>
      <c r="G10" s="170" t="s">
        <v>97</v>
      </c>
      <c r="H10" s="63" t="s">
        <v>98</v>
      </c>
      <c r="I10" s="168" t="s">
        <v>99</v>
      </c>
      <c r="J10" s="169"/>
      <c r="K10" s="78" t="s">
        <v>100</v>
      </c>
      <c r="L10" s="168" t="s">
        <v>101</v>
      </c>
      <c r="M10" s="169"/>
      <c r="N10" s="78" t="s">
        <v>102</v>
      </c>
    </row>
    <row r="11" spans="1:14" ht="14.25" customHeight="1">
      <c r="A11" s="169"/>
      <c r="B11" s="169"/>
      <c r="C11" s="169"/>
      <c r="D11" s="169"/>
      <c r="E11" s="168" t="s">
        <v>103</v>
      </c>
      <c r="F11" s="168" t="s">
        <v>104</v>
      </c>
      <c r="G11" s="171"/>
      <c r="H11" s="173" t="s">
        <v>105</v>
      </c>
      <c r="I11" s="168" t="s">
        <v>103</v>
      </c>
      <c r="J11" s="168" t="s">
        <v>104</v>
      </c>
      <c r="K11" s="168" t="s">
        <v>103</v>
      </c>
      <c r="L11" s="168" t="s">
        <v>103</v>
      </c>
      <c r="M11" s="168" t="s">
        <v>104</v>
      </c>
      <c r="N11" s="79" t="s">
        <v>106</v>
      </c>
    </row>
    <row r="12" spans="1:14" ht="14.25" customHeight="1">
      <c r="A12" s="169"/>
      <c r="B12" s="169"/>
      <c r="C12" s="169"/>
      <c r="D12" s="169"/>
      <c r="E12" s="169"/>
      <c r="F12" s="169"/>
      <c r="G12" s="172"/>
      <c r="H12" s="174"/>
      <c r="I12" s="169"/>
      <c r="J12" s="169"/>
      <c r="K12" s="169"/>
      <c r="L12" s="169"/>
      <c r="M12" s="169"/>
      <c r="N12" s="80" t="s">
        <v>107</v>
      </c>
    </row>
    <row r="13" spans="1:14" ht="18" customHeight="1">
      <c r="A13" s="81"/>
      <c r="B13" s="82"/>
      <c r="C13" s="82"/>
      <c r="D13" s="83"/>
      <c r="E13" s="83"/>
      <c r="F13" s="83"/>
      <c r="G13" s="83"/>
      <c r="H13" s="84">
        <f>E13-G21</f>
        <v>0</v>
      </c>
      <c r="I13" s="83"/>
      <c r="J13" s="83"/>
      <c r="K13" s="83"/>
      <c r="L13" s="83">
        <f>I13-E13</f>
        <v>0</v>
      </c>
      <c r="M13" s="83">
        <f>J13-F13</f>
        <v>0</v>
      </c>
      <c r="N13" s="81"/>
    </row>
    <row r="14" spans="1:14" ht="18" customHeight="1">
      <c r="A14" s="81"/>
      <c r="B14" s="82"/>
      <c r="C14" s="82"/>
      <c r="D14" s="83"/>
      <c r="E14" s="83"/>
      <c r="F14" s="83"/>
      <c r="G14" s="83"/>
      <c r="H14" s="84">
        <f>E14-G22</f>
        <v>0</v>
      </c>
      <c r="I14" s="83"/>
      <c r="J14" s="83"/>
      <c r="K14" s="83"/>
      <c r="L14" s="83">
        <f t="shared" ref="L14:M26" si="0">I14-E14</f>
        <v>0</v>
      </c>
      <c r="M14" s="83">
        <f t="shared" si="0"/>
        <v>0</v>
      </c>
      <c r="N14" s="81"/>
    </row>
    <row r="15" spans="1:14" ht="18" customHeight="1">
      <c r="A15" s="81"/>
      <c r="B15" s="82"/>
      <c r="C15" s="82"/>
      <c r="D15" s="83"/>
      <c r="E15" s="83"/>
      <c r="F15" s="83"/>
      <c r="G15" s="83"/>
      <c r="H15" s="84">
        <f t="shared" ref="H15:H18" si="1">E15-G25</f>
        <v>0</v>
      </c>
      <c r="I15" s="83"/>
      <c r="J15" s="83"/>
      <c r="K15" s="83"/>
      <c r="L15" s="83">
        <f t="shared" si="0"/>
        <v>0</v>
      </c>
      <c r="M15" s="83">
        <f t="shared" si="0"/>
        <v>0</v>
      </c>
      <c r="N15" s="81"/>
    </row>
    <row r="16" spans="1:14" ht="18" customHeight="1">
      <c r="A16" s="81"/>
      <c r="B16" s="82"/>
      <c r="C16" s="82"/>
      <c r="D16" s="83"/>
      <c r="E16" s="83"/>
      <c r="F16" s="83"/>
      <c r="G16" s="83"/>
      <c r="H16" s="84">
        <f t="shared" si="1"/>
        <v>0</v>
      </c>
      <c r="I16" s="83"/>
      <c r="J16" s="83"/>
      <c r="K16" s="83"/>
      <c r="L16" s="83">
        <f t="shared" si="0"/>
        <v>0</v>
      </c>
      <c r="M16" s="83">
        <f t="shared" si="0"/>
        <v>0</v>
      </c>
      <c r="N16" s="81"/>
    </row>
    <row r="17" spans="1:14" ht="18" customHeight="1">
      <c r="A17" s="81"/>
      <c r="B17" s="82"/>
      <c r="C17" s="82"/>
      <c r="D17" s="83"/>
      <c r="E17" s="83"/>
      <c r="F17" s="83"/>
      <c r="G17" s="83"/>
      <c r="H17" s="84">
        <f t="shared" si="1"/>
        <v>0</v>
      </c>
      <c r="I17" s="83"/>
      <c r="J17" s="83"/>
      <c r="K17" s="83"/>
      <c r="L17" s="83">
        <f t="shared" si="0"/>
        <v>0</v>
      </c>
      <c r="M17" s="83">
        <f t="shared" si="0"/>
        <v>0</v>
      </c>
      <c r="N17" s="81"/>
    </row>
    <row r="18" spans="1:14" ht="18" customHeight="1">
      <c r="A18" s="81"/>
      <c r="B18" s="82"/>
      <c r="C18" s="82"/>
      <c r="D18" s="83"/>
      <c r="E18" s="83"/>
      <c r="F18" s="83"/>
      <c r="G18" s="83"/>
      <c r="H18" s="84">
        <f t="shared" si="1"/>
        <v>0</v>
      </c>
      <c r="I18" s="83"/>
      <c r="J18" s="83"/>
      <c r="K18" s="83"/>
      <c r="L18" s="83">
        <f t="shared" si="0"/>
        <v>0</v>
      </c>
      <c r="M18" s="83">
        <f t="shared" si="0"/>
        <v>0</v>
      </c>
      <c r="N18" s="81"/>
    </row>
    <row r="19" spans="1:14" ht="18" customHeight="1">
      <c r="A19" s="81"/>
      <c r="B19" s="82"/>
      <c r="C19" s="82"/>
      <c r="D19" s="83"/>
      <c r="E19" s="83"/>
      <c r="F19" s="83"/>
      <c r="G19" s="83"/>
      <c r="H19" s="84" t="e">
        <f>E19-#REF!</f>
        <v>#REF!</v>
      </c>
      <c r="I19" s="83"/>
      <c r="J19" s="83"/>
      <c r="K19" s="83"/>
      <c r="L19" s="83">
        <f t="shared" si="0"/>
        <v>0</v>
      </c>
      <c r="M19" s="83">
        <f t="shared" si="0"/>
        <v>0</v>
      </c>
      <c r="N19" s="81"/>
    </row>
    <row r="20" spans="1:14" ht="18" customHeight="1">
      <c r="A20" s="81"/>
      <c r="B20" s="82"/>
      <c r="C20" s="82"/>
      <c r="D20" s="83"/>
      <c r="E20" s="83"/>
      <c r="F20" s="83"/>
      <c r="G20" s="83"/>
      <c r="H20" s="84">
        <f t="shared" ref="H20:H26" si="2">E20-G20</f>
        <v>0</v>
      </c>
      <c r="I20" s="83"/>
      <c r="J20" s="83"/>
      <c r="K20" s="83"/>
      <c r="L20" s="83">
        <f t="shared" si="0"/>
        <v>0</v>
      </c>
      <c r="M20" s="83">
        <f t="shared" si="0"/>
        <v>0</v>
      </c>
      <c r="N20" s="81"/>
    </row>
    <row r="21" spans="1:14" ht="18" customHeight="1">
      <c r="A21" s="81"/>
      <c r="B21" s="82"/>
      <c r="C21" s="82"/>
      <c r="D21" s="83"/>
      <c r="E21" s="83"/>
      <c r="F21" s="83"/>
      <c r="G21" s="83"/>
      <c r="H21" s="84">
        <f t="shared" si="2"/>
        <v>0</v>
      </c>
      <c r="I21" s="83"/>
      <c r="J21" s="83"/>
      <c r="K21" s="83"/>
      <c r="L21" s="83">
        <f t="shared" si="0"/>
        <v>0</v>
      </c>
      <c r="M21" s="83">
        <f t="shared" si="0"/>
        <v>0</v>
      </c>
      <c r="N21" s="81"/>
    </row>
    <row r="22" spans="1:14" ht="18" customHeight="1">
      <c r="A22" s="81"/>
      <c r="B22" s="82"/>
      <c r="C22" s="82"/>
      <c r="D22" s="83"/>
      <c r="E22" s="83"/>
      <c r="F22" s="83"/>
      <c r="G22" s="83"/>
      <c r="H22" s="84">
        <f t="shared" si="2"/>
        <v>0</v>
      </c>
      <c r="I22" s="83"/>
      <c r="J22" s="83"/>
      <c r="K22" s="83"/>
      <c r="L22" s="83">
        <f t="shared" si="0"/>
        <v>0</v>
      </c>
      <c r="M22" s="83">
        <f t="shared" si="0"/>
        <v>0</v>
      </c>
      <c r="N22" s="81"/>
    </row>
    <row r="23" spans="1:14" ht="18" customHeight="1">
      <c r="A23" s="81"/>
      <c r="B23" s="82"/>
      <c r="C23" s="82"/>
      <c r="D23" s="83"/>
      <c r="E23" s="83"/>
      <c r="F23" s="83"/>
      <c r="G23" s="83"/>
      <c r="H23" s="84">
        <f t="shared" si="2"/>
        <v>0</v>
      </c>
      <c r="I23" s="83"/>
      <c r="J23" s="83"/>
      <c r="K23" s="83"/>
      <c r="L23" s="83">
        <f t="shared" si="0"/>
        <v>0</v>
      </c>
      <c r="M23" s="83">
        <f t="shared" si="0"/>
        <v>0</v>
      </c>
      <c r="N23" s="81"/>
    </row>
    <row r="24" spans="1:14" ht="18" customHeight="1">
      <c r="A24" s="81"/>
      <c r="B24" s="82"/>
      <c r="C24" s="82"/>
      <c r="D24" s="83"/>
      <c r="E24" s="83"/>
      <c r="F24" s="83"/>
      <c r="G24" s="83"/>
      <c r="H24" s="84">
        <f t="shared" si="2"/>
        <v>0</v>
      </c>
      <c r="I24" s="83"/>
      <c r="J24" s="83"/>
      <c r="K24" s="83"/>
      <c r="L24" s="83">
        <f t="shared" si="0"/>
        <v>0</v>
      </c>
      <c r="M24" s="83">
        <f t="shared" si="0"/>
        <v>0</v>
      </c>
      <c r="N24" s="81"/>
    </row>
    <row r="25" spans="1:14" ht="18" customHeight="1">
      <c r="A25" s="81"/>
      <c r="B25" s="82"/>
      <c r="C25" s="82"/>
      <c r="D25" s="83"/>
      <c r="E25" s="83"/>
      <c r="F25" s="83"/>
      <c r="G25" s="83"/>
      <c r="H25" s="84">
        <f t="shared" si="2"/>
        <v>0</v>
      </c>
      <c r="I25" s="83"/>
      <c r="J25" s="83"/>
      <c r="K25" s="83"/>
      <c r="L25" s="83">
        <f t="shared" si="0"/>
        <v>0</v>
      </c>
      <c r="M25" s="83">
        <f t="shared" si="0"/>
        <v>0</v>
      </c>
      <c r="N25" s="81"/>
    </row>
    <row r="26" spans="1:14" ht="18" customHeight="1">
      <c r="A26" s="81"/>
      <c r="B26" s="82"/>
      <c r="C26" s="82"/>
      <c r="D26" s="83"/>
      <c r="E26" s="83"/>
      <c r="F26" s="83"/>
      <c r="G26" s="83"/>
      <c r="H26" s="84">
        <f t="shared" si="2"/>
        <v>0</v>
      </c>
      <c r="I26" s="83"/>
      <c r="J26" s="83"/>
      <c r="K26" s="83"/>
      <c r="L26" s="83">
        <f t="shared" si="0"/>
        <v>0</v>
      </c>
      <c r="M26" s="83">
        <f t="shared" si="0"/>
        <v>0</v>
      </c>
      <c r="N26" s="81"/>
    </row>
    <row r="27" spans="1:14" ht="18" customHeight="1">
      <c r="A27" s="85" t="s">
        <v>108</v>
      </c>
      <c r="B27" s="86"/>
      <c r="C27" s="86"/>
      <c r="D27" s="87"/>
      <c r="E27" s="88"/>
      <c r="F27" s="88">
        <f>SUM(F13:F26)</f>
        <v>0</v>
      </c>
      <c r="G27" s="88"/>
      <c r="H27" s="88"/>
      <c r="I27" s="88"/>
      <c r="J27" s="88">
        <f>SUM(J13:J26)</f>
        <v>0</v>
      </c>
      <c r="K27" s="88"/>
      <c r="L27" s="88"/>
      <c r="M27" s="88">
        <f>SUM(M13:M26)</f>
        <v>0</v>
      </c>
      <c r="N27" s="89"/>
    </row>
    <row r="28" spans="1:14" ht="15.75" customHeight="1">
      <c r="A28" s="68" t="s">
        <v>83</v>
      </c>
      <c r="B28" s="69"/>
      <c r="C28" s="69"/>
      <c r="D28" s="69"/>
      <c r="E28" s="69"/>
      <c r="F28" s="69"/>
      <c r="G28" s="69"/>
      <c r="H28" s="69"/>
      <c r="I28" s="69"/>
      <c r="J28" s="69"/>
      <c r="K28" s="69"/>
      <c r="L28" s="69"/>
      <c r="M28" s="90" t="s">
        <v>109</v>
      </c>
      <c r="N28" s="70"/>
    </row>
    <row r="29" spans="1:14" ht="15.75" customHeight="1">
      <c r="A29" s="71"/>
      <c r="N29" s="72"/>
    </row>
    <row r="30" spans="1:14" ht="15.75" customHeight="1">
      <c r="A30" s="91" t="s">
        <v>84</v>
      </c>
      <c r="N30" s="72"/>
    </row>
    <row r="31" spans="1:14" ht="15.75" customHeight="1">
      <c r="A31" s="73"/>
      <c r="B31" s="74"/>
      <c r="C31" s="74"/>
      <c r="D31" s="74"/>
      <c r="E31" s="74"/>
      <c r="F31" s="74"/>
      <c r="G31" s="74"/>
      <c r="H31" s="74"/>
      <c r="I31" s="74"/>
      <c r="J31" s="74"/>
      <c r="K31" s="74"/>
      <c r="L31" s="74"/>
      <c r="M31" s="74"/>
      <c r="N31" s="75"/>
    </row>
    <row r="32" spans="1:14" ht="15.75" customHeight="1"/>
    <row r="33" spans="1:1" ht="15.75" customHeight="1"/>
    <row r="34" spans="1:1" ht="17.25" customHeight="1">
      <c r="A34" s="92" t="s">
        <v>110</v>
      </c>
    </row>
    <row r="35" spans="1:1" ht="17.25" customHeight="1">
      <c r="A35" s="93" t="s">
        <v>111</v>
      </c>
    </row>
    <row r="36" spans="1:1" ht="17.25" customHeight="1">
      <c r="A36" s="93" t="s">
        <v>112</v>
      </c>
    </row>
    <row r="37" spans="1:1" ht="17.25" customHeight="1">
      <c r="A37" s="93" t="s">
        <v>113</v>
      </c>
    </row>
    <row r="38" spans="1:1" ht="17.25" customHeight="1">
      <c r="A38" s="93" t="s">
        <v>114</v>
      </c>
    </row>
    <row r="39" spans="1:1" ht="17.25" customHeight="1"/>
    <row r="40" spans="1:1" ht="17.25" customHeight="1"/>
    <row r="41" spans="1:1" ht="17.25" customHeight="1"/>
  </sheetData>
  <mergeCells count="18">
    <mergeCell ref="H11:H12"/>
    <mergeCell ref="I11:I12"/>
    <mergeCell ref="J11:J12"/>
    <mergeCell ref="K11:K12"/>
    <mergeCell ref="A1:N1"/>
    <mergeCell ref="A2:N2"/>
    <mergeCell ref="A10:A12"/>
    <mergeCell ref="B10:B12"/>
    <mergeCell ref="C10:C12"/>
    <mergeCell ref="D10:D12"/>
    <mergeCell ref="E10:F10"/>
    <mergeCell ref="G10:G12"/>
    <mergeCell ref="I10:J10"/>
    <mergeCell ref="L10:M10"/>
    <mergeCell ref="L11:L12"/>
    <mergeCell ref="M11:M12"/>
    <mergeCell ref="E11:E12"/>
    <mergeCell ref="F11:F12"/>
  </mergeCells>
  <phoneticPr fontId="3" type="noConversion"/>
  <hyperlinks>
    <hyperlink ref="M28" location="'抽盘表G2-6-7'!A39" display="[编制说明]" xr:uid="{00000000-0004-0000-0400-000000000000}"/>
  </hyperlinks>
  <printOptions horizontalCentered="1"/>
  <pageMargins left="0.39370078740157483" right="0.31496062992125984" top="0.39370078740157483" bottom="0.31496062992125984" header="0.31496062992125984" footer="0.19685039370078741"/>
  <pageSetup paperSize="9" fitToHeight="5"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8"/>
  <sheetViews>
    <sheetView zoomScale="130" zoomScaleNormal="130" workbookViewId="0">
      <selection sqref="A1:N1"/>
    </sheetView>
  </sheetViews>
  <sheetFormatPr baseColWidth="10" defaultColWidth="8.83203125" defaultRowHeight="15"/>
  <cols>
    <col min="1" max="1" width="24" customWidth="1"/>
    <col min="2" max="2" width="10.83203125" customWidth="1"/>
    <col min="3" max="3" width="11.33203125" customWidth="1"/>
  </cols>
  <sheetData>
    <row r="1" spans="1:14" s="55" customFormat="1" ht="18.75" customHeight="1">
      <c r="A1" s="165" t="s">
        <v>1</v>
      </c>
      <c r="B1" s="165"/>
      <c r="C1" s="165"/>
      <c r="D1" s="165"/>
      <c r="E1" s="165"/>
      <c r="F1" s="165"/>
      <c r="G1" s="165"/>
      <c r="H1" s="165"/>
      <c r="I1" s="165"/>
      <c r="J1" s="165"/>
      <c r="K1" s="165"/>
      <c r="L1" s="165"/>
      <c r="M1" s="165"/>
      <c r="N1" s="165"/>
    </row>
    <row r="2" spans="1:14" s="56" customFormat="1" ht="18.75" customHeight="1">
      <c r="A2" s="166" t="s">
        <v>122</v>
      </c>
      <c r="B2" s="167"/>
      <c r="C2" s="167"/>
      <c r="D2" s="167"/>
      <c r="E2" s="167"/>
      <c r="F2" s="167"/>
      <c r="G2" s="167"/>
      <c r="H2" s="167"/>
      <c r="I2" s="167"/>
      <c r="J2" s="167"/>
      <c r="K2" s="167"/>
      <c r="L2" s="167"/>
      <c r="M2" s="167"/>
      <c r="N2" s="167"/>
    </row>
    <row r="3" spans="1:14" s="5" customFormat="1" ht="18" customHeight="1">
      <c r="A3" s="5" t="s">
        <v>612</v>
      </c>
      <c r="B3" s="60"/>
      <c r="E3" s="5" t="s">
        <v>613</v>
      </c>
      <c r="F3" s="60"/>
      <c r="I3" s="60" t="s">
        <v>609</v>
      </c>
      <c r="M3" s="95" t="s">
        <v>117</v>
      </c>
      <c r="N3" s="5" t="s">
        <v>119</v>
      </c>
    </row>
    <row r="4" spans="1:14" s="5" customFormat="1" ht="18" customHeight="1">
      <c r="A4" s="5" t="s">
        <v>610</v>
      </c>
      <c r="B4" s="60"/>
      <c r="E4" s="5" t="s">
        <v>614</v>
      </c>
      <c r="F4" s="60"/>
      <c r="I4" s="60" t="s">
        <v>611</v>
      </c>
      <c r="M4" s="95" t="s">
        <v>118</v>
      </c>
    </row>
    <row r="5" spans="1:14">
      <c r="A5" t="s">
        <v>121</v>
      </c>
      <c r="B5" t="s">
        <v>120</v>
      </c>
      <c r="C5" t="s">
        <v>125</v>
      </c>
      <c r="D5" t="s">
        <v>134</v>
      </c>
    </row>
    <row r="6" spans="1:14">
      <c r="A6" s="94" t="s">
        <v>115</v>
      </c>
      <c r="B6" s="135">
        <f>SUM('实盘明细G2-6-2-1'!E2:E250)</f>
        <v>228</v>
      </c>
      <c r="C6" s="94" t="s">
        <v>127</v>
      </c>
      <c r="D6" s="94"/>
      <c r="E6" s="94"/>
      <c r="F6" s="94"/>
      <c r="G6" s="94"/>
      <c r="H6" s="94"/>
      <c r="I6" s="94"/>
      <c r="J6" s="94"/>
    </row>
    <row r="7" spans="1:14">
      <c r="A7" s="94" t="s">
        <v>605</v>
      </c>
      <c r="B7" s="135">
        <f>SUM('盘亏明细G2-6-2-2'!D1:D3)</f>
        <v>0</v>
      </c>
      <c r="C7" s="94" t="s">
        <v>128</v>
      </c>
      <c r="D7" s="94" t="s">
        <v>596</v>
      </c>
      <c r="E7" s="94"/>
      <c r="F7" s="94"/>
      <c r="G7" s="94"/>
      <c r="H7" s="94"/>
      <c r="I7" s="94"/>
      <c r="J7" s="94"/>
    </row>
    <row r="8" spans="1:14">
      <c r="A8" s="94" t="s">
        <v>606</v>
      </c>
      <c r="B8" s="133">
        <f>SUM('盘盈明细G2-6-2-3'!C2:C6)</f>
        <v>0</v>
      </c>
      <c r="C8" s="94" t="s">
        <v>129</v>
      </c>
      <c r="D8" s="94"/>
      <c r="E8" s="94"/>
      <c r="F8" s="94"/>
      <c r="G8" s="94"/>
      <c r="H8" s="94"/>
      <c r="I8" s="94"/>
      <c r="J8" s="94"/>
    </row>
    <row r="9" spans="1:14">
      <c r="A9" s="94" t="s">
        <v>116</v>
      </c>
      <c r="B9" s="133">
        <f>B6+B7-B8</f>
        <v>228</v>
      </c>
      <c r="C9" s="94" t="s">
        <v>130</v>
      </c>
      <c r="D9" s="94"/>
      <c r="E9" s="94"/>
      <c r="F9" s="94"/>
      <c r="G9" s="94"/>
      <c r="H9" s="94"/>
      <c r="I9" s="94"/>
      <c r="J9" s="94"/>
    </row>
    <row r="10" spans="1:14">
      <c r="A10" s="94" t="s">
        <v>123</v>
      </c>
      <c r="B10" s="133">
        <f>SUM('财务账面有盘点表无G2-6-2-5'!D2:D7)</f>
        <v>5</v>
      </c>
      <c r="C10" s="94" t="s">
        <v>131</v>
      </c>
      <c r="D10" s="94" t="s">
        <v>608</v>
      </c>
      <c r="E10" s="94"/>
      <c r="F10" s="94"/>
      <c r="G10" s="94"/>
      <c r="H10" s="94"/>
      <c r="I10" s="94"/>
      <c r="J10" s="94"/>
    </row>
    <row r="11" spans="1:14">
      <c r="A11" s="94" t="s">
        <v>124</v>
      </c>
      <c r="B11" s="133"/>
      <c r="C11" s="94" t="s">
        <v>132</v>
      </c>
      <c r="D11" s="94"/>
      <c r="E11" s="94"/>
      <c r="F11" s="94"/>
      <c r="G11" s="94"/>
      <c r="H11" s="94"/>
      <c r="I11" s="94"/>
      <c r="J11" s="94"/>
    </row>
    <row r="12" spans="1:14">
      <c r="A12" s="94" t="s">
        <v>126</v>
      </c>
      <c r="B12" s="135">
        <f>B9+B10-B11</f>
        <v>233</v>
      </c>
      <c r="C12" s="94" t="s">
        <v>133</v>
      </c>
      <c r="D12" s="94"/>
      <c r="E12" s="94"/>
      <c r="F12" s="94"/>
      <c r="G12" s="94"/>
      <c r="H12" s="94"/>
      <c r="I12" s="94"/>
      <c r="J12" s="94"/>
    </row>
    <row r="13" spans="1:14">
      <c r="A13" s="94" t="s">
        <v>135</v>
      </c>
      <c r="B13" s="135">
        <v>230</v>
      </c>
      <c r="C13" s="94"/>
      <c r="D13" s="94"/>
      <c r="E13" s="94"/>
      <c r="F13" s="94"/>
      <c r="G13" s="94"/>
      <c r="H13" s="94"/>
      <c r="I13" s="94"/>
      <c r="J13" s="94"/>
    </row>
    <row r="14" spans="1:14">
      <c r="A14" s="94" t="s">
        <v>136</v>
      </c>
      <c r="B14" s="135">
        <f>B12-B13</f>
        <v>3</v>
      </c>
      <c r="C14" s="94"/>
      <c r="D14" s="94"/>
      <c r="E14" s="94"/>
      <c r="F14" s="94"/>
      <c r="G14" s="94"/>
      <c r="H14" s="94"/>
      <c r="I14" s="94"/>
      <c r="J14" s="94"/>
    </row>
    <row r="15" spans="1:14">
      <c r="A15" s="94"/>
      <c r="B15" s="94"/>
      <c r="C15" s="94"/>
      <c r="D15" s="94"/>
      <c r="E15" s="94"/>
      <c r="F15" s="94"/>
      <c r="G15" s="94"/>
      <c r="H15" s="94"/>
      <c r="I15" s="94"/>
      <c r="J15" s="94"/>
    </row>
    <row r="16" spans="1:14">
      <c r="A16" s="94" t="s">
        <v>607</v>
      </c>
      <c r="B16" s="94"/>
      <c r="C16" s="94"/>
      <c r="D16" s="94"/>
      <c r="E16" s="94"/>
      <c r="F16" s="94"/>
      <c r="G16" s="94"/>
      <c r="H16" s="94"/>
      <c r="I16" s="94"/>
      <c r="J16" s="94"/>
    </row>
    <row r="17" spans="1:10">
      <c r="A17" s="94"/>
      <c r="B17" s="94"/>
      <c r="C17" s="94"/>
      <c r="D17" s="94"/>
      <c r="E17" s="94"/>
      <c r="F17" s="94"/>
      <c r="G17" s="94"/>
      <c r="H17" s="94"/>
      <c r="I17" s="94"/>
      <c r="J17" s="94"/>
    </row>
    <row r="18" spans="1:10">
      <c r="A18" s="94"/>
      <c r="B18" s="94"/>
      <c r="C18" s="94"/>
      <c r="D18" s="94"/>
      <c r="E18" s="94"/>
      <c r="F18" s="94"/>
      <c r="G18" s="94"/>
      <c r="H18" s="94"/>
      <c r="I18" s="94"/>
      <c r="J18" s="94"/>
    </row>
  </sheetData>
  <mergeCells count="2">
    <mergeCell ref="A1:N1"/>
    <mergeCell ref="A2:N2"/>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1"/>
  <sheetViews>
    <sheetView workbookViewId="0">
      <selection activeCell="C2" sqref="B2:C231"/>
    </sheetView>
  </sheetViews>
  <sheetFormatPr baseColWidth="10" defaultColWidth="9" defaultRowHeight="15"/>
  <cols>
    <col min="1" max="1" width="10.5" style="101" customWidth="1"/>
    <col min="2" max="2" width="16" style="102" customWidth="1"/>
    <col min="3" max="3" width="20" style="102" customWidth="1"/>
    <col min="4" max="4" width="14.33203125" style="103" customWidth="1"/>
    <col min="5" max="5" width="20.1640625" style="101" customWidth="1"/>
    <col min="6" max="6" width="17.33203125" style="101" customWidth="1"/>
    <col min="7" max="16384" width="9" style="101"/>
  </cols>
  <sheetData>
    <row r="1" spans="1:5" s="96" customFormat="1">
      <c r="A1" s="97" t="s">
        <v>70</v>
      </c>
      <c r="B1" s="97" t="s">
        <v>137</v>
      </c>
      <c r="C1" s="97" t="s">
        <v>138</v>
      </c>
      <c r="D1" s="97" t="s">
        <v>594</v>
      </c>
      <c r="E1" s="97" t="s">
        <v>140</v>
      </c>
    </row>
    <row r="2" spans="1:5">
      <c r="A2" s="98">
        <v>1</v>
      </c>
      <c r="B2" s="99"/>
      <c r="C2" s="99"/>
      <c r="D2" s="100">
        <v>1</v>
      </c>
      <c r="E2" s="98">
        <v>1</v>
      </c>
    </row>
    <row r="3" spans="1:5">
      <c r="A3" s="98">
        <v>2</v>
      </c>
      <c r="B3" s="99"/>
      <c r="C3" s="99"/>
      <c r="D3" s="100">
        <v>1</v>
      </c>
      <c r="E3" s="98">
        <v>1</v>
      </c>
    </row>
    <row r="4" spans="1:5">
      <c r="A4" s="98">
        <v>3</v>
      </c>
      <c r="B4" s="99"/>
      <c r="C4" s="99"/>
      <c r="D4" s="98">
        <v>1</v>
      </c>
      <c r="E4" s="98">
        <v>1</v>
      </c>
    </row>
    <row r="5" spans="1:5">
      <c r="A5" s="98">
        <v>4</v>
      </c>
      <c r="B5" s="99"/>
      <c r="C5" s="97"/>
      <c r="D5" s="98">
        <v>1</v>
      </c>
      <c r="E5" s="98">
        <v>1</v>
      </c>
    </row>
    <row r="6" spans="1:5">
      <c r="A6" s="98">
        <v>5</v>
      </c>
      <c r="B6" s="99"/>
      <c r="C6" s="97"/>
      <c r="D6" s="98">
        <v>1</v>
      </c>
      <c r="E6" s="98">
        <v>1</v>
      </c>
    </row>
    <row r="7" spans="1:5">
      <c r="A7" s="98">
        <v>6</v>
      </c>
      <c r="B7" s="99"/>
      <c r="C7" s="99"/>
      <c r="D7" s="98">
        <v>1</v>
      </c>
      <c r="E7" s="98">
        <v>1</v>
      </c>
    </row>
    <row r="8" spans="1:5">
      <c r="A8" s="98">
        <v>7</v>
      </c>
      <c r="B8" s="99"/>
      <c r="C8" s="99"/>
      <c r="D8" s="98">
        <v>1</v>
      </c>
      <c r="E8" s="98">
        <v>1</v>
      </c>
    </row>
    <row r="9" spans="1:5">
      <c r="A9" s="98">
        <v>8</v>
      </c>
      <c r="B9" s="99"/>
      <c r="C9" s="99"/>
      <c r="D9" s="100">
        <v>1</v>
      </c>
      <c r="E9" s="98">
        <v>1</v>
      </c>
    </row>
    <row r="10" spans="1:5">
      <c r="A10" s="98">
        <v>9</v>
      </c>
      <c r="B10" s="99"/>
      <c r="C10" s="99"/>
      <c r="D10" s="100">
        <v>1</v>
      </c>
      <c r="E10" s="98">
        <v>1</v>
      </c>
    </row>
    <row r="11" spans="1:5">
      <c r="A11" s="98">
        <v>10</v>
      </c>
      <c r="B11" s="99"/>
      <c r="C11" s="99"/>
      <c r="D11" s="100">
        <v>1</v>
      </c>
      <c r="E11" s="98">
        <v>1</v>
      </c>
    </row>
    <row r="12" spans="1:5">
      <c r="A12" s="98">
        <v>11</v>
      </c>
      <c r="B12" s="99"/>
      <c r="C12" s="99"/>
      <c r="D12" s="100">
        <v>1</v>
      </c>
      <c r="E12" s="98">
        <v>1</v>
      </c>
    </row>
    <row r="13" spans="1:5">
      <c r="A13" s="98">
        <v>12</v>
      </c>
      <c r="B13" s="99"/>
      <c r="C13" s="99"/>
      <c r="D13" s="100">
        <v>1</v>
      </c>
      <c r="E13" s="98">
        <v>1</v>
      </c>
    </row>
    <row r="14" spans="1:5">
      <c r="A14" s="98">
        <v>13</v>
      </c>
      <c r="B14" s="99"/>
      <c r="C14" s="99"/>
      <c r="D14" s="100">
        <v>1</v>
      </c>
      <c r="E14" s="98">
        <v>1</v>
      </c>
    </row>
    <row r="15" spans="1:5">
      <c r="A15" s="98">
        <v>14</v>
      </c>
      <c r="B15" s="99"/>
      <c r="C15" s="99"/>
      <c r="D15" s="100">
        <v>1</v>
      </c>
      <c r="E15" s="98">
        <v>1</v>
      </c>
    </row>
    <row r="16" spans="1:5">
      <c r="A16" s="98">
        <v>15</v>
      </c>
      <c r="B16" s="99"/>
      <c r="C16" s="99"/>
      <c r="D16" s="100">
        <v>1</v>
      </c>
      <c r="E16" s="98">
        <v>1</v>
      </c>
    </row>
    <row r="17" spans="1:5">
      <c r="A17" s="98">
        <v>16</v>
      </c>
      <c r="B17" s="99"/>
      <c r="C17" s="99"/>
      <c r="D17" s="100">
        <v>1</v>
      </c>
      <c r="E17" s="98">
        <v>1</v>
      </c>
    </row>
    <row r="18" spans="1:5">
      <c r="A18" s="98">
        <v>17</v>
      </c>
      <c r="B18" s="99"/>
      <c r="C18" s="99"/>
      <c r="D18" s="100">
        <v>1</v>
      </c>
      <c r="E18" s="98"/>
    </row>
    <row r="19" spans="1:5">
      <c r="A19" s="98">
        <v>18</v>
      </c>
      <c r="B19" s="99"/>
      <c r="C19" s="99"/>
      <c r="D19" s="100">
        <v>1</v>
      </c>
      <c r="E19" s="98"/>
    </row>
    <row r="20" spans="1:5">
      <c r="A20" s="98">
        <v>19</v>
      </c>
      <c r="B20" s="99"/>
      <c r="C20" s="99"/>
      <c r="D20" s="100">
        <v>1</v>
      </c>
      <c r="E20" s="98">
        <v>1</v>
      </c>
    </row>
    <row r="21" spans="1:5">
      <c r="A21" s="98">
        <v>20</v>
      </c>
      <c r="B21" s="99"/>
      <c r="C21" s="99"/>
      <c r="D21" s="100">
        <v>1</v>
      </c>
      <c r="E21" s="98">
        <v>1</v>
      </c>
    </row>
    <row r="22" spans="1:5">
      <c r="A22" s="98">
        <v>21</v>
      </c>
      <c r="B22" s="99"/>
      <c r="C22" s="99"/>
      <c r="D22" s="100">
        <v>1</v>
      </c>
      <c r="E22" s="98">
        <v>1</v>
      </c>
    </row>
    <row r="23" spans="1:5">
      <c r="A23" s="98">
        <v>22</v>
      </c>
      <c r="B23" s="99"/>
      <c r="C23" s="99"/>
      <c r="D23" s="100">
        <v>1</v>
      </c>
      <c r="E23" s="98">
        <v>1</v>
      </c>
    </row>
    <row r="24" spans="1:5">
      <c r="A24" s="98">
        <v>23</v>
      </c>
      <c r="B24" s="99"/>
      <c r="C24" s="99"/>
      <c r="D24" s="100">
        <v>1</v>
      </c>
      <c r="E24" s="98">
        <v>1</v>
      </c>
    </row>
    <row r="25" spans="1:5">
      <c r="A25" s="98">
        <v>24</v>
      </c>
      <c r="B25" s="99"/>
      <c r="C25" s="99"/>
      <c r="D25" s="100">
        <v>1</v>
      </c>
      <c r="E25" s="98">
        <v>1</v>
      </c>
    </row>
    <row r="26" spans="1:5">
      <c r="A26" s="98">
        <v>25</v>
      </c>
      <c r="B26" s="99"/>
      <c r="C26" s="99"/>
      <c r="D26" s="100">
        <v>1</v>
      </c>
      <c r="E26" s="98">
        <v>1</v>
      </c>
    </row>
    <row r="27" spans="1:5">
      <c r="A27" s="98">
        <v>26</v>
      </c>
      <c r="B27" s="99"/>
      <c r="C27" s="99"/>
      <c r="D27" s="100">
        <v>1</v>
      </c>
      <c r="E27" s="98">
        <v>1</v>
      </c>
    </row>
    <row r="28" spans="1:5">
      <c r="A28" s="98">
        <v>27</v>
      </c>
      <c r="B28" s="99"/>
      <c r="C28" s="99"/>
      <c r="D28" s="100">
        <v>1</v>
      </c>
      <c r="E28" s="98">
        <v>1</v>
      </c>
    </row>
    <row r="29" spans="1:5">
      <c r="A29" s="98">
        <v>28</v>
      </c>
      <c r="B29" s="99"/>
      <c r="C29" s="99"/>
      <c r="D29" s="100">
        <v>1</v>
      </c>
      <c r="E29" s="98">
        <v>1</v>
      </c>
    </row>
    <row r="30" spans="1:5">
      <c r="A30" s="98">
        <v>29</v>
      </c>
      <c r="B30" s="99"/>
      <c r="C30" s="99"/>
      <c r="D30" s="100">
        <v>1</v>
      </c>
      <c r="E30" s="98">
        <v>1</v>
      </c>
    </row>
    <row r="31" spans="1:5">
      <c r="A31" s="98">
        <v>30</v>
      </c>
      <c r="B31" s="99"/>
      <c r="C31" s="99"/>
      <c r="D31" s="100">
        <v>1</v>
      </c>
      <c r="E31" s="98">
        <v>1</v>
      </c>
    </row>
    <row r="32" spans="1:5">
      <c r="A32" s="98">
        <v>31</v>
      </c>
      <c r="B32" s="99"/>
      <c r="C32" s="99"/>
      <c r="D32" s="100">
        <v>1</v>
      </c>
      <c r="E32" s="98">
        <v>1</v>
      </c>
    </row>
    <row r="33" spans="1:5">
      <c r="A33" s="98">
        <v>32</v>
      </c>
      <c r="B33" s="99"/>
      <c r="C33" s="99"/>
      <c r="D33" s="100">
        <v>1</v>
      </c>
      <c r="E33" s="98">
        <v>1</v>
      </c>
    </row>
    <row r="34" spans="1:5">
      <c r="A34" s="98">
        <v>33</v>
      </c>
      <c r="B34" s="99"/>
      <c r="C34" s="99"/>
      <c r="D34" s="100">
        <v>1</v>
      </c>
      <c r="E34" s="98">
        <v>1</v>
      </c>
    </row>
    <row r="35" spans="1:5">
      <c r="A35" s="98">
        <v>34</v>
      </c>
      <c r="B35" s="99"/>
      <c r="C35" s="99"/>
      <c r="D35" s="100">
        <v>1</v>
      </c>
      <c r="E35" s="98">
        <v>1</v>
      </c>
    </row>
    <row r="36" spans="1:5">
      <c r="A36" s="98">
        <v>35</v>
      </c>
      <c r="B36" s="99"/>
      <c r="C36" s="99"/>
      <c r="D36" s="100">
        <v>1</v>
      </c>
      <c r="E36" s="98">
        <v>1</v>
      </c>
    </row>
    <row r="37" spans="1:5">
      <c r="A37" s="98">
        <v>36</v>
      </c>
      <c r="B37" s="99"/>
      <c r="C37" s="99"/>
      <c r="D37" s="100">
        <v>1</v>
      </c>
      <c r="E37" s="98">
        <v>1</v>
      </c>
    </row>
    <row r="38" spans="1:5">
      <c r="A38" s="98">
        <v>37</v>
      </c>
      <c r="B38" s="99"/>
      <c r="C38" s="99"/>
      <c r="D38" s="100">
        <v>1</v>
      </c>
      <c r="E38" s="98">
        <v>1</v>
      </c>
    </row>
    <row r="39" spans="1:5">
      <c r="A39" s="98">
        <v>38</v>
      </c>
      <c r="B39" s="99"/>
      <c r="C39" s="99"/>
      <c r="D39" s="100">
        <v>1</v>
      </c>
      <c r="E39" s="98">
        <v>1</v>
      </c>
    </row>
    <row r="40" spans="1:5">
      <c r="A40" s="98">
        <v>39</v>
      </c>
      <c r="B40" s="99"/>
      <c r="C40" s="99"/>
      <c r="D40" s="100">
        <v>1</v>
      </c>
      <c r="E40" s="98">
        <v>1</v>
      </c>
    </row>
    <row r="41" spans="1:5">
      <c r="A41" s="98">
        <v>40</v>
      </c>
      <c r="B41" s="99"/>
      <c r="C41" s="99"/>
      <c r="D41" s="100">
        <v>1</v>
      </c>
      <c r="E41" s="98">
        <v>1</v>
      </c>
    </row>
    <row r="42" spans="1:5">
      <c r="A42" s="98">
        <v>41</v>
      </c>
      <c r="B42" s="99"/>
      <c r="C42" s="99"/>
      <c r="D42" s="100">
        <v>1</v>
      </c>
      <c r="E42" s="98">
        <v>1</v>
      </c>
    </row>
    <row r="43" spans="1:5">
      <c r="A43" s="98">
        <v>42</v>
      </c>
      <c r="B43" s="99"/>
      <c r="C43" s="99"/>
      <c r="D43" s="100">
        <v>1</v>
      </c>
      <c r="E43" s="98">
        <v>1</v>
      </c>
    </row>
    <row r="44" spans="1:5">
      <c r="A44" s="98">
        <v>43</v>
      </c>
      <c r="B44" s="99"/>
      <c r="C44" s="99"/>
      <c r="D44" s="100">
        <v>1</v>
      </c>
      <c r="E44" s="98">
        <v>1</v>
      </c>
    </row>
    <row r="45" spans="1:5">
      <c r="A45" s="98">
        <v>44</v>
      </c>
      <c r="B45" s="99"/>
      <c r="C45" s="99"/>
      <c r="D45" s="100">
        <v>1</v>
      </c>
      <c r="E45" s="98">
        <v>1</v>
      </c>
    </row>
    <row r="46" spans="1:5">
      <c r="A46" s="98">
        <v>45</v>
      </c>
      <c r="B46" s="99"/>
      <c r="C46" s="99"/>
      <c r="D46" s="100">
        <v>1</v>
      </c>
      <c r="E46" s="98">
        <v>1</v>
      </c>
    </row>
    <row r="47" spans="1:5">
      <c r="A47" s="98">
        <v>46</v>
      </c>
      <c r="B47" s="99"/>
      <c r="C47" s="99"/>
      <c r="D47" s="100">
        <v>1</v>
      </c>
      <c r="E47" s="98">
        <v>1</v>
      </c>
    </row>
    <row r="48" spans="1:5">
      <c r="A48" s="98">
        <v>47</v>
      </c>
      <c r="B48" s="99"/>
      <c r="C48" s="99"/>
      <c r="D48" s="100">
        <v>1</v>
      </c>
      <c r="E48" s="98">
        <v>1</v>
      </c>
    </row>
    <row r="49" spans="1:5">
      <c r="A49" s="98">
        <v>48</v>
      </c>
      <c r="B49" s="99"/>
      <c r="C49" s="99"/>
      <c r="D49" s="100">
        <v>1</v>
      </c>
      <c r="E49" s="98">
        <v>1</v>
      </c>
    </row>
    <row r="50" spans="1:5">
      <c r="A50" s="98">
        <v>49</v>
      </c>
      <c r="B50" s="99"/>
      <c r="C50" s="99"/>
      <c r="D50" s="100">
        <v>1</v>
      </c>
      <c r="E50" s="98">
        <v>1</v>
      </c>
    </row>
    <row r="51" spans="1:5">
      <c r="A51" s="98">
        <v>50</v>
      </c>
      <c r="B51" s="99"/>
      <c r="C51" s="99"/>
      <c r="D51" s="100">
        <v>1</v>
      </c>
      <c r="E51" s="98">
        <v>1</v>
      </c>
    </row>
    <row r="52" spans="1:5">
      <c r="A52" s="98">
        <v>51</v>
      </c>
      <c r="B52" s="99"/>
      <c r="C52" s="99"/>
      <c r="D52" s="100">
        <v>1</v>
      </c>
      <c r="E52" s="98">
        <v>1</v>
      </c>
    </row>
    <row r="53" spans="1:5">
      <c r="A53" s="98">
        <v>52</v>
      </c>
      <c r="B53" s="99"/>
      <c r="C53" s="99"/>
      <c r="D53" s="100">
        <v>1</v>
      </c>
      <c r="E53" s="98">
        <v>1</v>
      </c>
    </row>
    <row r="54" spans="1:5">
      <c r="A54" s="98">
        <v>53</v>
      </c>
      <c r="B54" s="99"/>
      <c r="C54" s="99"/>
      <c r="D54" s="100">
        <v>1</v>
      </c>
      <c r="E54" s="98">
        <v>1</v>
      </c>
    </row>
    <row r="55" spans="1:5">
      <c r="A55" s="98">
        <v>54</v>
      </c>
      <c r="B55" s="99"/>
      <c r="C55" s="99"/>
      <c r="D55" s="100">
        <v>1</v>
      </c>
      <c r="E55" s="98">
        <v>1</v>
      </c>
    </row>
    <row r="56" spans="1:5">
      <c r="A56" s="98">
        <v>55</v>
      </c>
      <c r="B56" s="99"/>
      <c r="C56" s="99"/>
      <c r="D56" s="100">
        <v>1</v>
      </c>
      <c r="E56" s="98">
        <v>1</v>
      </c>
    </row>
    <row r="57" spans="1:5">
      <c r="A57" s="98">
        <v>56</v>
      </c>
      <c r="B57" s="99"/>
      <c r="C57" s="99"/>
      <c r="D57" s="100">
        <v>1</v>
      </c>
      <c r="E57" s="98">
        <v>1</v>
      </c>
    </row>
    <row r="58" spans="1:5">
      <c r="A58" s="98">
        <v>57</v>
      </c>
      <c r="B58" s="99"/>
      <c r="C58" s="99"/>
      <c r="D58" s="100">
        <v>1</v>
      </c>
      <c r="E58" s="98">
        <v>1</v>
      </c>
    </row>
    <row r="59" spans="1:5">
      <c r="A59" s="98">
        <v>58</v>
      </c>
      <c r="B59" s="99"/>
      <c r="C59" s="99"/>
      <c r="D59" s="100">
        <v>1</v>
      </c>
      <c r="E59" s="98">
        <v>1</v>
      </c>
    </row>
    <row r="60" spans="1:5">
      <c r="A60" s="98">
        <v>59</v>
      </c>
      <c r="B60" s="99"/>
      <c r="C60" s="99"/>
      <c r="D60" s="100">
        <v>1</v>
      </c>
      <c r="E60" s="98">
        <v>1</v>
      </c>
    </row>
    <row r="61" spans="1:5">
      <c r="A61" s="98">
        <v>60</v>
      </c>
      <c r="B61" s="99"/>
      <c r="C61" s="99"/>
      <c r="D61" s="100">
        <v>1</v>
      </c>
      <c r="E61" s="98">
        <v>1</v>
      </c>
    </row>
    <row r="62" spans="1:5">
      <c r="A62" s="98">
        <v>61</v>
      </c>
      <c r="B62" s="99"/>
      <c r="C62" s="99"/>
      <c r="D62" s="100">
        <v>1</v>
      </c>
      <c r="E62" s="98">
        <v>1</v>
      </c>
    </row>
    <row r="63" spans="1:5">
      <c r="A63" s="98">
        <v>62</v>
      </c>
      <c r="B63" s="99"/>
      <c r="C63" s="99"/>
      <c r="D63" s="100">
        <v>1</v>
      </c>
      <c r="E63" s="98">
        <v>1</v>
      </c>
    </row>
    <row r="64" spans="1:5">
      <c r="A64" s="98">
        <v>63</v>
      </c>
      <c r="B64" s="99"/>
      <c r="C64" s="99"/>
      <c r="D64" s="100">
        <v>1</v>
      </c>
      <c r="E64" s="98">
        <v>1</v>
      </c>
    </row>
    <row r="65" spans="1:5">
      <c r="A65" s="98">
        <v>64</v>
      </c>
      <c r="B65" s="99"/>
      <c r="C65" s="99"/>
      <c r="D65" s="100">
        <v>1</v>
      </c>
      <c r="E65" s="98">
        <v>1</v>
      </c>
    </row>
    <row r="66" spans="1:5">
      <c r="A66" s="98">
        <v>65</v>
      </c>
      <c r="B66" s="99"/>
      <c r="C66" s="99"/>
      <c r="D66" s="100">
        <v>1</v>
      </c>
      <c r="E66" s="98">
        <v>1</v>
      </c>
    </row>
    <row r="67" spans="1:5">
      <c r="A67" s="98">
        <v>66</v>
      </c>
      <c r="B67" s="99"/>
      <c r="C67" s="99"/>
      <c r="D67" s="100">
        <v>1</v>
      </c>
      <c r="E67" s="98">
        <v>1</v>
      </c>
    </row>
    <row r="68" spans="1:5">
      <c r="A68" s="98">
        <v>67</v>
      </c>
      <c r="B68" s="99"/>
      <c r="C68" s="99"/>
      <c r="D68" s="100">
        <v>1</v>
      </c>
      <c r="E68" s="98">
        <v>1</v>
      </c>
    </row>
    <row r="69" spans="1:5">
      <c r="A69" s="98">
        <v>68</v>
      </c>
      <c r="B69" s="99"/>
      <c r="C69" s="99"/>
      <c r="D69" s="100">
        <v>1</v>
      </c>
      <c r="E69" s="98">
        <v>1</v>
      </c>
    </row>
    <row r="70" spans="1:5">
      <c r="A70" s="98">
        <v>69</v>
      </c>
      <c r="B70" s="99"/>
      <c r="C70" s="99"/>
      <c r="D70" s="100">
        <v>1</v>
      </c>
      <c r="E70" s="98">
        <v>1</v>
      </c>
    </row>
    <row r="71" spans="1:5">
      <c r="A71" s="98">
        <v>70</v>
      </c>
      <c r="B71" s="99"/>
      <c r="C71" s="99"/>
      <c r="D71" s="100">
        <v>1</v>
      </c>
      <c r="E71" s="98">
        <v>1</v>
      </c>
    </row>
    <row r="72" spans="1:5">
      <c r="A72" s="98">
        <v>71</v>
      </c>
      <c r="B72" s="99"/>
      <c r="C72" s="99"/>
      <c r="D72" s="100">
        <v>1</v>
      </c>
      <c r="E72" s="98">
        <v>1</v>
      </c>
    </row>
    <row r="73" spans="1:5">
      <c r="A73" s="98">
        <v>72</v>
      </c>
      <c r="B73" s="99"/>
      <c r="C73" s="99"/>
      <c r="D73" s="100">
        <v>1</v>
      </c>
      <c r="E73" s="98">
        <v>1</v>
      </c>
    </row>
    <row r="74" spans="1:5">
      <c r="A74" s="98">
        <v>73</v>
      </c>
      <c r="B74" s="99"/>
      <c r="C74" s="99"/>
      <c r="D74" s="100">
        <v>1</v>
      </c>
      <c r="E74" s="98">
        <v>1</v>
      </c>
    </row>
    <row r="75" spans="1:5">
      <c r="A75" s="98">
        <v>74</v>
      </c>
      <c r="B75" s="99"/>
      <c r="C75" s="99"/>
      <c r="D75" s="100">
        <v>1</v>
      </c>
      <c r="E75" s="98">
        <v>1</v>
      </c>
    </row>
    <row r="76" spans="1:5">
      <c r="A76" s="98">
        <v>75</v>
      </c>
      <c r="B76" s="99"/>
      <c r="C76" s="99"/>
      <c r="D76" s="100">
        <v>1</v>
      </c>
      <c r="E76" s="98">
        <v>1</v>
      </c>
    </row>
    <row r="77" spans="1:5">
      <c r="A77" s="98">
        <v>76</v>
      </c>
      <c r="B77" s="99"/>
      <c r="C77" s="99"/>
      <c r="D77" s="100">
        <v>1</v>
      </c>
      <c r="E77" s="98">
        <v>1</v>
      </c>
    </row>
    <row r="78" spans="1:5">
      <c r="A78" s="98">
        <v>77</v>
      </c>
      <c r="B78" s="99"/>
      <c r="C78" s="99"/>
      <c r="D78" s="100">
        <v>1</v>
      </c>
      <c r="E78" s="98">
        <v>1</v>
      </c>
    </row>
    <row r="79" spans="1:5">
      <c r="A79" s="98">
        <v>78</v>
      </c>
      <c r="B79" s="99"/>
      <c r="C79" s="99"/>
      <c r="D79" s="100">
        <v>1</v>
      </c>
      <c r="E79" s="98">
        <v>1</v>
      </c>
    </row>
    <row r="80" spans="1:5">
      <c r="A80" s="98">
        <v>79</v>
      </c>
      <c r="B80" s="99"/>
      <c r="C80" s="99"/>
      <c r="D80" s="100">
        <v>1</v>
      </c>
      <c r="E80" s="98">
        <v>1</v>
      </c>
    </row>
    <row r="81" spans="1:5">
      <c r="A81" s="98">
        <v>80</v>
      </c>
      <c r="B81" s="99"/>
      <c r="C81" s="99"/>
      <c r="D81" s="100">
        <v>1</v>
      </c>
      <c r="E81" s="98">
        <v>1</v>
      </c>
    </row>
    <row r="82" spans="1:5">
      <c r="A82" s="98">
        <v>81</v>
      </c>
      <c r="B82" s="99"/>
      <c r="C82" s="99"/>
      <c r="D82" s="100">
        <v>1</v>
      </c>
      <c r="E82" s="98">
        <v>1</v>
      </c>
    </row>
    <row r="83" spans="1:5">
      <c r="A83" s="98">
        <v>82</v>
      </c>
      <c r="B83" s="99"/>
      <c r="C83" s="99"/>
      <c r="D83" s="100">
        <v>1</v>
      </c>
      <c r="E83" s="98">
        <v>1</v>
      </c>
    </row>
    <row r="84" spans="1:5">
      <c r="A84" s="98">
        <v>83</v>
      </c>
      <c r="B84" s="99"/>
      <c r="C84" s="99"/>
      <c r="D84" s="100">
        <v>1</v>
      </c>
      <c r="E84" s="98">
        <v>1</v>
      </c>
    </row>
    <row r="85" spans="1:5">
      <c r="A85" s="98">
        <v>84</v>
      </c>
      <c r="B85" s="99"/>
      <c r="C85" s="99"/>
      <c r="D85" s="100">
        <v>1</v>
      </c>
      <c r="E85" s="98">
        <v>1</v>
      </c>
    </row>
    <row r="86" spans="1:5">
      <c r="A86" s="98">
        <v>85</v>
      </c>
      <c r="B86" s="99"/>
      <c r="C86" s="99"/>
      <c r="D86" s="100">
        <v>1</v>
      </c>
      <c r="E86" s="98">
        <v>1</v>
      </c>
    </row>
    <row r="87" spans="1:5">
      <c r="A87" s="98">
        <v>86</v>
      </c>
      <c r="B87" s="99"/>
      <c r="C87" s="99"/>
      <c r="D87" s="100">
        <v>1</v>
      </c>
      <c r="E87" s="98">
        <v>1</v>
      </c>
    </row>
    <row r="88" spans="1:5">
      <c r="A88" s="98">
        <v>87</v>
      </c>
      <c r="B88" s="99"/>
      <c r="C88" s="99"/>
      <c r="D88" s="100">
        <v>1</v>
      </c>
      <c r="E88" s="98">
        <v>1</v>
      </c>
    </row>
    <row r="89" spans="1:5">
      <c r="A89" s="98">
        <v>88</v>
      </c>
      <c r="B89" s="99"/>
      <c r="C89" s="99"/>
      <c r="D89" s="100">
        <v>1</v>
      </c>
      <c r="E89" s="98">
        <v>1</v>
      </c>
    </row>
    <row r="90" spans="1:5">
      <c r="A90" s="98">
        <v>89</v>
      </c>
      <c r="B90" s="99"/>
      <c r="C90" s="99"/>
      <c r="D90" s="100">
        <v>1</v>
      </c>
      <c r="E90" s="98">
        <v>1</v>
      </c>
    </row>
    <row r="91" spans="1:5">
      <c r="A91" s="98">
        <v>90</v>
      </c>
      <c r="B91" s="99"/>
      <c r="C91" s="99"/>
      <c r="D91" s="100">
        <v>1</v>
      </c>
      <c r="E91" s="98">
        <v>1</v>
      </c>
    </row>
    <row r="92" spans="1:5">
      <c r="A92" s="98">
        <v>91</v>
      </c>
      <c r="B92" s="99"/>
      <c r="C92" s="99"/>
      <c r="D92" s="100">
        <v>1</v>
      </c>
      <c r="E92" s="98">
        <v>1</v>
      </c>
    </row>
    <row r="93" spans="1:5">
      <c r="A93" s="98">
        <v>92</v>
      </c>
      <c r="B93" s="99"/>
      <c r="C93" s="99"/>
      <c r="D93" s="100">
        <v>1</v>
      </c>
      <c r="E93" s="98">
        <v>1</v>
      </c>
    </row>
    <row r="94" spans="1:5">
      <c r="A94" s="98">
        <v>93</v>
      </c>
      <c r="B94" s="99"/>
      <c r="C94" s="99"/>
      <c r="D94" s="100">
        <v>1</v>
      </c>
      <c r="E94" s="98">
        <v>1</v>
      </c>
    </row>
    <row r="95" spans="1:5">
      <c r="A95" s="98">
        <v>94</v>
      </c>
      <c r="B95" s="99"/>
      <c r="C95" s="99"/>
      <c r="D95" s="100">
        <v>1</v>
      </c>
      <c r="E95" s="98">
        <v>1</v>
      </c>
    </row>
    <row r="96" spans="1:5">
      <c r="A96" s="98">
        <v>95</v>
      </c>
      <c r="B96" s="99"/>
      <c r="C96" s="99"/>
      <c r="D96" s="100">
        <v>1</v>
      </c>
      <c r="E96" s="98">
        <v>1</v>
      </c>
    </row>
    <row r="97" spans="1:5">
      <c r="A97" s="98">
        <v>96</v>
      </c>
      <c r="B97" s="99"/>
      <c r="C97" s="99"/>
      <c r="D97" s="100">
        <v>1</v>
      </c>
      <c r="E97" s="98">
        <v>1</v>
      </c>
    </row>
    <row r="98" spans="1:5">
      <c r="A98" s="98">
        <v>97</v>
      </c>
      <c r="B98" s="99"/>
      <c r="C98" s="99"/>
      <c r="D98" s="100">
        <v>1</v>
      </c>
      <c r="E98" s="98">
        <v>1</v>
      </c>
    </row>
    <row r="99" spans="1:5">
      <c r="A99" s="98">
        <v>98</v>
      </c>
      <c r="B99" s="99"/>
      <c r="C99" s="99"/>
      <c r="D99" s="100">
        <v>1</v>
      </c>
      <c r="E99" s="98">
        <v>1</v>
      </c>
    </row>
    <row r="100" spans="1:5">
      <c r="A100" s="98">
        <v>99</v>
      </c>
      <c r="B100" s="99"/>
      <c r="C100" s="99"/>
      <c r="D100" s="100">
        <v>1</v>
      </c>
      <c r="E100" s="98">
        <v>1</v>
      </c>
    </row>
    <row r="101" spans="1:5">
      <c r="A101" s="98">
        <v>100</v>
      </c>
      <c r="B101" s="99"/>
      <c r="C101" s="99"/>
      <c r="D101" s="100">
        <v>1</v>
      </c>
      <c r="E101" s="98">
        <v>1</v>
      </c>
    </row>
    <row r="102" spans="1:5">
      <c r="A102" s="98">
        <v>101</v>
      </c>
      <c r="B102" s="99"/>
      <c r="C102" s="99"/>
      <c r="D102" s="100">
        <v>1</v>
      </c>
      <c r="E102" s="98">
        <v>1</v>
      </c>
    </row>
    <row r="103" spans="1:5">
      <c r="A103" s="98">
        <v>102</v>
      </c>
      <c r="B103" s="99"/>
      <c r="C103" s="99"/>
      <c r="D103" s="100">
        <v>1</v>
      </c>
      <c r="E103" s="98">
        <v>1</v>
      </c>
    </row>
    <row r="104" spans="1:5">
      <c r="A104" s="98">
        <v>103</v>
      </c>
      <c r="B104" s="99"/>
      <c r="C104" s="99"/>
      <c r="D104" s="100">
        <v>1</v>
      </c>
      <c r="E104" s="98">
        <v>1</v>
      </c>
    </row>
    <row r="105" spans="1:5">
      <c r="A105" s="98">
        <v>104</v>
      </c>
      <c r="B105" s="99"/>
      <c r="C105" s="99"/>
      <c r="D105" s="100">
        <v>1</v>
      </c>
      <c r="E105" s="98">
        <v>1</v>
      </c>
    </row>
    <row r="106" spans="1:5">
      <c r="A106" s="98">
        <v>105</v>
      </c>
      <c r="B106" s="99"/>
      <c r="C106" s="99"/>
      <c r="D106" s="100">
        <v>1</v>
      </c>
      <c r="E106" s="98">
        <v>1</v>
      </c>
    </row>
    <row r="107" spans="1:5">
      <c r="A107" s="98">
        <v>106</v>
      </c>
      <c r="B107" s="99"/>
      <c r="C107" s="99"/>
      <c r="D107" s="100">
        <v>1</v>
      </c>
      <c r="E107" s="98">
        <v>1</v>
      </c>
    </row>
    <row r="108" spans="1:5">
      <c r="A108" s="98">
        <v>107</v>
      </c>
      <c r="B108" s="99"/>
      <c r="C108" s="99"/>
      <c r="D108" s="100">
        <v>1</v>
      </c>
      <c r="E108" s="98">
        <v>1</v>
      </c>
    </row>
    <row r="109" spans="1:5">
      <c r="A109" s="98">
        <v>108</v>
      </c>
      <c r="B109" s="99"/>
      <c r="C109" s="99"/>
      <c r="D109" s="100">
        <v>1</v>
      </c>
      <c r="E109" s="98">
        <v>1</v>
      </c>
    </row>
    <row r="110" spans="1:5">
      <c r="A110" s="98">
        <v>109</v>
      </c>
      <c r="B110" s="99"/>
      <c r="C110" s="99"/>
      <c r="D110" s="100">
        <v>1</v>
      </c>
      <c r="E110" s="98">
        <v>1</v>
      </c>
    </row>
    <row r="111" spans="1:5">
      <c r="A111" s="98">
        <v>110</v>
      </c>
      <c r="B111" s="99"/>
      <c r="C111" s="99"/>
      <c r="D111" s="100">
        <v>1</v>
      </c>
      <c r="E111" s="98">
        <v>1</v>
      </c>
    </row>
    <row r="112" spans="1:5">
      <c r="A112" s="98">
        <v>111</v>
      </c>
      <c r="B112" s="99"/>
      <c r="C112" s="99"/>
      <c r="D112" s="100">
        <v>1</v>
      </c>
      <c r="E112" s="98">
        <v>1</v>
      </c>
    </row>
    <row r="113" spans="1:5">
      <c r="A113" s="98">
        <v>112</v>
      </c>
      <c r="B113" s="99"/>
      <c r="C113" s="99"/>
      <c r="D113" s="100">
        <v>1</v>
      </c>
      <c r="E113" s="98">
        <v>1</v>
      </c>
    </row>
    <row r="114" spans="1:5">
      <c r="A114" s="98">
        <v>113</v>
      </c>
      <c r="B114" s="99"/>
      <c r="C114" s="99"/>
      <c r="D114" s="100">
        <v>1</v>
      </c>
      <c r="E114" s="98">
        <v>1</v>
      </c>
    </row>
    <row r="115" spans="1:5">
      <c r="A115" s="98">
        <v>114</v>
      </c>
      <c r="B115" s="99"/>
      <c r="C115" s="99"/>
      <c r="D115" s="100">
        <v>1</v>
      </c>
      <c r="E115" s="98">
        <v>1</v>
      </c>
    </row>
    <row r="116" spans="1:5">
      <c r="A116" s="98">
        <v>115</v>
      </c>
      <c r="B116" s="99"/>
      <c r="C116" s="99"/>
      <c r="D116" s="100">
        <v>1</v>
      </c>
      <c r="E116" s="98">
        <v>1</v>
      </c>
    </row>
    <row r="117" spans="1:5">
      <c r="A117" s="98">
        <v>116</v>
      </c>
      <c r="B117" s="99"/>
      <c r="C117" s="99"/>
      <c r="D117" s="100">
        <v>1</v>
      </c>
      <c r="E117" s="98">
        <v>1</v>
      </c>
    </row>
    <row r="118" spans="1:5">
      <c r="A118" s="98">
        <v>117</v>
      </c>
      <c r="B118" s="99"/>
      <c r="C118" s="99"/>
      <c r="D118" s="100">
        <v>1</v>
      </c>
      <c r="E118" s="98">
        <v>1</v>
      </c>
    </row>
    <row r="119" spans="1:5">
      <c r="A119" s="98">
        <v>118</v>
      </c>
      <c r="B119" s="99"/>
      <c r="C119" s="99"/>
      <c r="D119" s="100">
        <v>1</v>
      </c>
      <c r="E119" s="98">
        <v>1</v>
      </c>
    </row>
    <row r="120" spans="1:5">
      <c r="A120" s="98">
        <v>119</v>
      </c>
      <c r="B120" s="99"/>
      <c r="C120" s="99"/>
      <c r="D120" s="100">
        <v>1</v>
      </c>
      <c r="E120" s="98">
        <v>1</v>
      </c>
    </row>
    <row r="121" spans="1:5">
      <c r="A121" s="98">
        <v>120</v>
      </c>
      <c r="B121" s="99"/>
      <c r="C121" s="99"/>
      <c r="D121" s="100">
        <v>1</v>
      </c>
      <c r="E121" s="98">
        <v>1</v>
      </c>
    </row>
    <row r="122" spans="1:5">
      <c r="A122" s="98">
        <v>121</v>
      </c>
      <c r="B122" s="99"/>
      <c r="C122" s="99"/>
      <c r="D122" s="100">
        <v>1</v>
      </c>
      <c r="E122" s="98">
        <v>1</v>
      </c>
    </row>
    <row r="123" spans="1:5">
      <c r="A123" s="98">
        <v>122</v>
      </c>
      <c r="B123" s="99"/>
      <c r="C123" s="99"/>
      <c r="D123" s="100">
        <v>1</v>
      </c>
      <c r="E123" s="98">
        <v>1</v>
      </c>
    </row>
    <row r="124" spans="1:5">
      <c r="A124" s="98">
        <v>123</v>
      </c>
      <c r="B124" s="99"/>
      <c r="C124" s="99"/>
      <c r="D124" s="100">
        <v>1</v>
      </c>
      <c r="E124" s="98">
        <v>1</v>
      </c>
    </row>
    <row r="125" spans="1:5">
      <c r="A125" s="98">
        <v>124</v>
      </c>
      <c r="B125" s="99"/>
      <c r="C125" s="99"/>
      <c r="D125" s="100">
        <v>1</v>
      </c>
      <c r="E125" s="98">
        <v>1</v>
      </c>
    </row>
    <row r="126" spans="1:5">
      <c r="A126" s="98">
        <v>125</v>
      </c>
      <c r="B126" s="99"/>
      <c r="C126" s="99"/>
      <c r="D126" s="100">
        <v>1</v>
      </c>
      <c r="E126" s="98">
        <v>1</v>
      </c>
    </row>
    <row r="127" spans="1:5">
      <c r="A127" s="98">
        <v>126</v>
      </c>
      <c r="B127" s="99"/>
      <c r="C127" s="99"/>
      <c r="D127" s="100">
        <v>1</v>
      </c>
      <c r="E127" s="98">
        <v>1</v>
      </c>
    </row>
    <row r="128" spans="1:5">
      <c r="A128" s="98">
        <v>127</v>
      </c>
      <c r="B128" s="99"/>
      <c r="C128" s="99"/>
      <c r="D128" s="100">
        <v>1</v>
      </c>
      <c r="E128" s="98">
        <v>1</v>
      </c>
    </row>
    <row r="129" spans="1:5">
      <c r="A129" s="98">
        <v>128</v>
      </c>
      <c r="B129" s="99"/>
      <c r="C129" s="99"/>
      <c r="D129" s="100">
        <v>1</v>
      </c>
      <c r="E129" s="98">
        <v>1</v>
      </c>
    </row>
    <row r="130" spans="1:5">
      <c r="A130" s="98">
        <v>129</v>
      </c>
      <c r="B130" s="99"/>
      <c r="C130" s="99"/>
      <c r="D130" s="100">
        <v>1</v>
      </c>
      <c r="E130" s="98">
        <v>1</v>
      </c>
    </row>
    <row r="131" spans="1:5">
      <c r="A131" s="98">
        <v>130</v>
      </c>
      <c r="B131" s="99"/>
      <c r="C131" s="99"/>
      <c r="D131" s="100">
        <v>1</v>
      </c>
      <c r="E131" s="98">
        <v>1</v>
      </c>
    </row>
    <row r="132" spans="1:5">
      <c r="A132" s="98">
        <v>131</v>
      </c>
      <c r="B132" s="99"/>
      <c r="C132" s="99"/>
      <c r="D132" s="100">
        <v>1</v>
      </c>
      <c r="E132" s="98">
        <v>1</v>
      </c>
    </row>
    <row r="133" spans="1:5">
      <c r="A133" s="98">
        <v>132</v>
      </c>
      <c r="B133" s="99"/>
      <c r="C133" s="99"/>
      <c r="D133" s="100">
        <v>1</v>
      </c>
      <c r="E133" s="98">
        <v>1</v>
      </c>
    </row>
    <row r="134" spans="1:5">
      <c r="A134" s="98">
        <v>133</v>
      </c>
      <c r="B134" s="99"/>
      <c r="C134" s="99"/>
      <c r="D134" s="100">
        <v>1</v>
      </c>
      <c r="E134" s="98">
        <v>1</v>
      </c>
    </row>
    <row r="135" spans="1:5">
      <c r="A135" s="98">
        <v>134</v>
      </c>
      <c r="B135" s="99"/>
      <c r="C135" s="99"/>
      <c r="D135" s="100">
        <v>1</v>
      </c>
      <c r="E135" s="98">
        <v>1</v>
      </c>
    </row>
    <row r="136" spans="1:5">
      <c r="A136" s="98">
        <v>135</v>
      </c>
      <c r="B136" s="99"/>
      <c r="C136" s="99"/>
      <c r="D136" s="100">
        <v>1</v>
      </c>
      <c r="E136" s="98">
        <v>1</v>
      </c>
    </row>
    <row r="137" spans="1:5">
      <c r="A137" s="98">
        <v>136</v>
      </c>
      <c r="B137" s="99"/>
      <c r="C137" s="99"/>
      <c r="D137" s="100">
        <v>1</v>
      </c>
      <c r="E137" s="98">
        <v>1</v>
      </c>
    </row>
    <row r="138" spans="1:5">
      <c r="A138" s="98">
        <v>137</v>
      </c>
      <c r="B138" s="99"/>
      <c r="C138" s="99"/>
      <c r="D138" s="100">
        <v>1</v>
      </c>
      <c r="E138" s="98">
        <v>1</v>
      </c>
    </row>
    <row r="139" spans="1:5">
      <c r="A139" s="98">
        <v>138</v>
      </c>
      <c r="B139" s="99"/>
      <c r="C139" s="99"/>
      <c r="D139" s="100">
        <v>1</v>
      </c>
      <c r="E139" s="98">
        <v>1</v>
      </c>
    </row>
    <row r="140" spans="1:5">
      <c r="A140" s="98">
        <v>139</v>
      </c>
      <c r="B140" s="99"/>
      <c r="C140" s="99"/>
      <c r="D140" s="100">
        <v>1</v>
      </c>
      <c r="E140" s="98">
        <v>1</v>
      </c>
    </row>
    <row r="141" spans="1:5">
      <c r="A141" s="98">
        <v>140</v>
      </c>
      <c r="B141" s="99"/>
      <c r="C141" s="99"/>
      <c r="D141" s="100">
        <v>1</v>
      </c>
      <c r="E141" s="98">
        <v>1</v>
      </c>
    </row>
    <row r="142" spans="1:5">
      <c r="A142" s="98">
        <v>141</v>
      </c>
      <c r="B142" s="99"/>
      <c r="C142" s="99"/>
      <c r="D142" s="100">
        <v>1</v>
      </c>
      <c r="E142" s="98">
        <v>1</v>
      </c>
    </row>
    <row r="143" spans="1:5">
      <c r="A143" s="98">
        <v>142</v>
      </c>
      <c r="B143" s="99"/>
      <c r="C143" s="99"/>
      <c r="D143" s="100">
        <v>1</v>
      </c>
      <c r="E143" s="98">
        <v>1</v>
      </c>
    </row>
    <row r="144" spans="1:5">
      <c r="A144" s="98">
        <v>143</v>
      </c>
      <c r="B144" s="99"/>
      <c r="C144" s="99"/>
      <c r="D144" s="100">
        <v>1</v>
      </c>
      <c r="E144" s="98">
        <v>1</v>
      </c>
    </row>
    <row r="145" spans="1:5">
      <c r="A145" s="98">
        <v>144</v>
      </c>
      <c r="B145" s="99"/>
      <c r="C145" s="99"/>
      <c r="D145" s="100">
        <v>1</v>
      </c>
      <c r="E145" s="98">
        <v>1</v>
      </c>
    </row>
    <row r="146" spans="1:5">
      <c r="A146" s="98">
        <v>145</v>
      </c>
      <c r="B146" s="99"/>
      <c r="C146" s="99"/>
      <c r="D146" s="100">
        <v>1</v>
      </c>
      <c r="E146" s="98">
        <v>1</v>
      </c>
    </row>
    <row r="147" spans="1:5">
      <c r="A147" s="98">
        <v>146</v>
      </c>
      <c r="B147" s="99"/>
      <c r="C147" s="99"/>
      <c r="D147" s="100">
        <v>1</v>
      </c>
      <c r="E147" s="98">
        <v>1</v>
      </c>
    </row>
    <row r="148" spans="1:5">
      <c r="A148" s="98">
        <v>147</v>
      </c>
      <c r="B148" s="99"/>
      <c r="C148" s="99"/>
      <c r="D148" s="100">
        <v>1</v>
      </c>
      <c r="E148" s="98">
        <v>1</v>
      </c>
    </row>
    <row r="149" spans="1:5">
      <c r="A149" s="98">
        <v>148</v>
      </c>
      <c r="B149" s="99"/>
      <c r="C149" s="99"/>
      <c r="D149" s="100">
        <v>1</v>
      </c>
      <c r="E149" s="98">
        <v>1</v>
      </c>
    </row>
    <row r="150" spans="1:5">
      <c r="A150" s="98">
        <v>149</v>
      </c>
      <c r="B150" s="99"/>
      <c r="C150" s="99"/>
      <c r="D150" s="100">
        <v>1</v>
      </c>
      <c r="E150" s="98">
        <v>1</v>
      </c>
    </row>
    <row r="151" spans="1:5">
      <c r="A151" s="98">
        <v>150</v>
      </c>
      <c r="B151" s="99"/>
      <c r="C151" s="99"/>
      <c r="D151" s="100">
        <v>1</v>
      </c>
      <c r="E151" s="98">
        <v>1</v>
      </c>
    </row>
    <row r="152" spans="1:5">
      <c r="A152" s="98">
        <v>151</v>
      </c>
      <c r="B152" s="99"/>
      <c r="C152" s="99"/>
      <c r="D152" s="100">
        <v>1</v>
      </c>
      <c r="E152" s="98">
        <v>1</v>
      </c>
    </row>
    <row r="153" spans="1:5">
      <c r="A153" s="98">
        <v>152</v>
      </c>
      <c r="B153" s="99"/>
      <c r="C153" s="99"/>
      <c r="D153" s="100">
        <v>1</v>
      </c>
      <c r="E153" s="98">
        <v>1</v>
      </c>
    </row>
    <row r="154" spans="1:5">
      <c r="A154" s="98">
        <v>153</v>
      </c>
      <c r="B154" s="99"/>
      <c r="C154" s="99"/>
      <c r="D154" s="100">
        <v>1</v>
      </c>
      <c r="E154" s="98">
        <v>1</v>
      </c>
    </row>
    <row r="155" spans="1:5">
      <c r="A155" s="98">
        <v>154</v>
      </c>
      <c r="B155" s="99"/>
      <c r="C155" s="99"/>
      <c r="D155" s="100">
        <v>1</v>
      </c>
      <c r="E155" s="98">
        <v>1</v>
      </c>
    </row>
    <row r="156" spans="1:5">
      <c r="A156" s="98">
        <v>155</v>
      </c>
      <c r="B156" s="99"/>
      <c r="C156" s="99"/>
      <c r="D156" s="100">
        <v>1</v>
      </c>
      <c r="E156" s="98">
        <v>1</v>
      </c>
    </row>
    <row r="157" spans="1:5">
      <c r="A157" s="98">
        <v>156</v>
      </c>
      <c r="B157" s="99"/>
      <c r="C157" s="99"/>
      <c r="D157" s="100">
        <v>1</v>
      </c>
      <c r="E157" s="98">
        <v>1</v>
      </c>
    </row>
    <row r="158" spans="1:5">
      <c r="A158" s="98">
        <v>157</v>
      </c>
      <c r="B158" s="99"/>
      <c r="C158" s="99"/>
      <c r="D158" s="100">
        <v>1</v>
      </c>
      <c r="E158" s="98">
        <v>1</v>
      </c>
    </row>
    <row r="159" spans="1:5">
      <c r="A159" s="98">
        <v>158</v>
      </c>
      <c r="B159" s="99"/>
      <c r="C159" s="99"/>
      <c r="D159" s="100">
        <v>1</v>
      </c>
      <c r="E159" s="98">
        <v>1</v>
      </c>
    </row>
    <row r="160" spans="1:5">
      <c r="A160" s="98">
        <v>159</v>
      </c>
      <c r="B160" s="99"/>
      <c r="C160" s="99"/>
      <c r="D160" s="100">
        <v>1</v>
      </c>
      <c r="E160" s="98">
        <v>1</v>
      </c>
    </row>
    <row r="161" spans="1:5">
      <c r="A161" s="98">
        <v>160</v>
      </c>
      <c r="B161" s="99"/>
      <c r="C161" s="99"/>
      <c r="D161" s="100">
        <v>1</v>
      </c>
      <c r="E161" s="98">
        <v>1</v>
      </c>
    </row>
    <row r="162" spans="1:5">
      <c r="A162" s="98">
        <v>161</v>
      </c>
      <c r="B162" s="99"/>
      <c r="C162" s="99"/>
      <c r="D162" s="100">
        <v>1</v>
      </c>
      <c r="E162" s="98">
        <v>1</v>
      </c>
    </row>
    <row r="163" spans="1:5">
      <c r="A163" s="98">
        <v>162</v>
      </c>
      <c r="B163" s="99"/>
      <c r="C163" s="99"/>
      <c r="D163" s="100">
        <v>1</v>
      </c>
      <c r="E163" s="98">
        <v>1</v>
      </c>
    </row>
    <row r="164" spans="1:5">
      <c r="A164" s="98">
        <v>163</v>
      </c>
      <c r="B164" s="99"/>
      <c r="C164" s="99"/>
      <c r="D164" s="100">
        <v>1</v>
      </c>
      <c r="E164" s="98">
        <v>1</v>
      </c>
    </row>
    <row r="165" spans="1:5">
      <c r="A165" s="98">
        <v>164</v>
      </c>
      <c r="B165" s="99"/>
      <c r="C165" s="99"/>
      <c r="D165" s="100">
        <v>1</v>
      </c>
      <c r="E165" s="98">
        <v>1</v>
      </c>
    </row>
    <row r="166" spans="1:5">
      <c r="A166" s="98">
        <v>165</v>
      </c>
      <c r="B166" s="99"/>
      <c r="C166" s="99"/>
      <c r="D166" s="100">
        <v>1</v>
      </c>
      <c r="E166" s="98">
        <v>1</v>
      </c>
    </row>
    <row r="167" spans="1:5">
      <c r="A167" s="98">
        <v>166</v>
      </c>
      <c r="B167" s="99"/>
      <c r="C167" s="99"/>
      <c r="D167" s="100">
        <v>1</v>
      </c>
      <c r="E167" s="98">
        <v>1</v>
      </c>
    </row>
    <row r="168" spans="1:5">
      <c r="A168" s="98">
        <v>167</v>
      </c>
      <c r="B168" s="99"/>
      <c r="C168" s="99"/>
      <c r="D168" s="100">
        <v>1</v>
      </c>
      <c r="E168" s="98">
        <v>1</v>
      </c>
    </row>
    <row r="169" spans="1:5">
      <c r="A169" s="98">
        <v>168</v>
      </c>
      <c r="B169" s="99"/>
      <c r="C169" s="99"/>
      <c r="D169" s="100">
        <v>1</v>
      </c>
      <c r="E169" s="98">
        <v>1</v>
      </c>
    </row>
    <row r="170" spans="1:5">
      <c r="A170" s="98">
        <v>169</v>
      </c>
      <c r="B170" s="99"/>
      <c r="C170" s="99"/>
      <c r="D170" s="100">
        <v>1</v>
      </c>
      <c r="E170" s="98">
        <v>1</v>
      </c>
    </row>
    <row r="171" spans="1:5">
      <c r="A171" s="98">
        <v>170</v>
      </c>
      <c r="B171" s="99"/>
      <c r="C171" s="99"/>
      <c r="D171" s="100">
        <v>1</v>
      </c>
      <c r="E171" s="98">
        <v>1</v>
      </c>
    </row>
    <row r="172" spans="1:5">
      <c r="A172" s="98">
        <v>171</v>
      </c>
      <c r="B172" s="99"/>
      <c r="C172" s="99"/>
      <c r="D172" s="100">
        <v>1</v>
      </c>
      <c r="E172" s="98">
        <v>1</v>
      </c>
    </row>
    <row r="173" spans="1:5">
      <c r="A173" s="98">
        <v>172</v>
      </c>
      <c r="B173" s="99"/>
      <c r="C173" s="99"/>
      <c r="D173" s="100">
        <v>1</v>
      </c>
      <c r="E173" s="98">
        <v>1</v>
      </c>
    </row>
    <row r="174" spans="1:5">
      <c r="A174" s="98">
        <v>173</v>
      </c>
      <c r="B174" s="99"/>
      <c r="C174" s="99"/>
      <c r="D174" s="100">
        <v>1</v>
      </c>
      <c r="E174" s="98">
        <v>1</v>
      </c>
    </row>
    <row r="175" spans="1:5">
      <c r="A175" s="98">
        <v>174</v>
      </c>
      <c r="B175" s="99"/>
      <c r="C175" s="99"/>
      <c r="D175" s="100">
        <v>1</v>
      </c>
      <c r="E175" s="98">
        <v>1</v>
      </c>
    </row>
    <row r="176" spans="1:5">
      <c r="A176" s="98">
        <v>175</v>
      </c>
      <c r="B176" s="99"/>
      <c r="C176" s="99"/>
      <c r="D176" s="100">
        <v>1</v>
      </c>
      <c r="E176" s="98">
        <v>1</v>
      </c>
    </row>
    <row r="177" spans="1:5">
      <c r="A177" s="98">
        <v>176</v>
      </c>
      <c r="B177" s="99"/>
      <c r="C177" s="99"/>
      <c r="D177" s="100">
        <v>1</v>
      </c>
      <c r="E177" s="98">
        <v>1</v>
      </c>
    </row>
    <row r="178" spans="1:5">
      <c r="A178" s="98">
        <v>177</v>
      </c>
      <c r="B178" s="99"/>
      <c r="C178" s="99"/>
      <c r="D178" s="100">
        <v>1</v>
      </c>
      <c r="E178" s="98">
        <v>1</v>
      </c>
    </row>
    <row r="179" spans="1:5">
      <c r="A179" s="98">
        <v>178</v>
      </c>
      <c r="B179" s="99"/>
      <c r="C179" s="99"/>
      <c r="D179" s="100">
        <v>1</v>
      </c>
      <c r="E179" s="98">
        <v>1</v>
      </c>
    </row>
    <row r="180" spans="1:5">
      <c r="A180" s="98">
        <v>179</v>
      </c>
      <c r="B180" s="99"/>
      <c r="C180" s="99"/>
      <c r="D180" s="100">
        <v>1</v>
      </c>
      <c r="E180" s="98">
        <v>1</v>
      </c>
    </row>
    <row r="181" spans="1:5">
      <c r="A181" s="98">
        <v>180</v>
      </c>
      <c r="B181" s="99"/>
      <c r="C181" s="99"/>
      <c r="D181" s="100">
        <v>1</v>
      </c>
      <c r="E181" s="98">
        <v>1</v>
      </c>
    </row>
    <row r="182" spans="1:5">
      <c r="A182" s="98">
        <v>181</v>
      </c>
      <c r="B182" s="99"/>
      <c r="C182" s="99"/>
      <c r="D182" s="100">
        <v>1</v>
      </c>
      <c r="E182" s="98">
        <v>1</v>
      </c>
    </row>
    <row r="183" spans="1:5">
      <c r="A183" s="98">
        <v>182</v>
      </c>
      <c r="B183" s="99"/>
      <c r="C183" s="99"/>
      <c r="D183" s="100">
        <v>1</v>
      </c>
      <c r="E183" s="98">
        <v>1</v>
      </c>
    </row>
    <row r="184" spans="1:5">
      <c r="A184" s="98">
        <v>183</v>
      </c>
      <c r="B184" s="99"/>
      <c r="C184" s="99"/>
      <c r="D184" s="100">
        <v>1</v>
      </c>
      <c r="E184" s="98">
        <v>1</v>
      </c>
    </row>
    <row r="185" spans="1:5">
      <c r="A185" s="98">
        <v>184</v>
      </c>
      <c r="B185" s="99"/>
      <c r="C185" s="99"/>
      <c r="D185" s="100">
        <v>1</v>
      </c>
      <c r="E185" s="98">
        <v>1</v>
      </c>
    </row>
    <row r="186" spans="1:5">
      <c r="A186" s="98">
        <v>185</v>
      </c>
      <c r="B186" s="99"/>
      <c r="C186" s="99"/>
      <c r="D186" s="100">
        <v>1</v>
      </c>
      <c r="E186" s="98">
        <v>1</v>
      </c>
    </row>
    <row r="187" spans="1:5">
      <c r="A187" s="98">
        <v>186</v>
      </c>
      <c r="B187" s="99"/>
      <c r="C187" s="99"/>
      <c r="D187" s="100">
        <v>1</v>
      </c>
      <c r="E187" s="98">
        <v>1</v>
      </c>
    </row>
    <row r="188" spans="1:5">
      <c r="A188" s="98">
        <v>187</v>
      </c>
      <c r="B188" s="99"/>
      <c r="C188" s="99"/>
      <c r="D188" s="100">
        <v>1</v>
      </c>
      <c r="E188" s="98">
        <v>1</v>
      </c>
    </row>
    <row r="189" spans="1:5">
      <c r="A189" s="98">
        <v>188</v>
      </c>
      <c r="B189" s="99"/>
      <c r="C189" s="99"/>
      <c r="D189" s="100">
        <v>1</v>
      </c>
      <c r="E189" s="98">
        <v>1</v>
      </c>
    </row>
    <row r="190" spans="1:5">
      <c r="A190" s="98">
        <v>189</v>
      </c>
      <c r="B190" s="99"/>
      <c r="C190" s="99"/>
      <c r="D190" s="100">
        <v>1</v>
      </c>
      <c r="E190" s="98">
        <v>1</v>
      </c>
    </row>
    <row r="191" spans="1:5">
      <c r="A191" s="98">
        <v>190</v>
      </c>
      <c r="B191" s="99"/>
      <c r="C191" s="99"/>
      <c r="D191" s="100">
        <v>1</v>
      </c>
      <c r="E191" s="98">
        <v>1</v>
      </c>
    </row>
    <row r="192" spans="1:5">
      <c r="A192" s="98">
        <v>191</v>
      </c>
      <c r="B192" s="99"/>
      <c r="C192" s="99"/>
      <c r="D192" s="100">
        <v>1</v>
      </c>
      <c r="E192" s="98">
        <v>1</v>
      </c>
    </row>
    <row r="193" spans="1:5">
      <c r="A193" s="98">
        <v>192</v>
      </c>
      <c r="B193" s="99"/>
      <c r="C193" s="99"/>
      <c r="D193" s="100">
        <v>1</v>
      </c>
      <c r="E193" s="98">
        <v>1</v>
      </c>
    </row>
    <row r="194" spans="1:5">
      <c r="A194" s="98">
        <v>193</v>
      </c>
      <c r="B194" s="99"/>
      <c r="C194" s="99"/>
      <c r="D194" s="100">
        <v>1</v>
      </c>
      <c r="E194" s="98">
        <v>1</v>
      </c>
    </row>
    <row r="195" spans="1:5">
      <c r="A195" s="98">
        <v>194</v>
      </c>
      <c r="B195" s="99"/>
      <c r="C195" s="99"/>
      <c r="D195" s="100">
        <v>1</v>
      </c>
      <c r="E195" s="98">
        <v>1</v>
      </c>
    </row>
    <row r="196" spans="1:5">
      <c r="A196" s="98">
        <v>195</v>
      </c>
      <c r="B196" s="99"/>
      <c r="C196" s="99"/>
      <c r="D196" s="100">
        <v>1</v>
      </c>
      <c r="E196" s="98">
        <v>1</v>
      </c>
    </row>
    <row r="197" spans="1:5">
      <c r="A197" s="98">
        <v>196</v>
      </c>
      <c r="B197" s="99"/>
      <c r="C197" s="99"/>
      <c r="D197" s="100">
        <v>1</v>
      </c>
      <c r="E197" s="98">
        <v>1</v>
      </c>
    </row>
    <row r="198" spans="1:5">
      <c r="A198" s="98">
        <v>197</v>
      </c>
      <c r="B198" s="99"/>
      <c r="C198" s="99"/>
      <c r="D198" s="100">
        <v>1</v>
      </c>
      <c r="E198" s="98">
        <v>1</v>
      </c>
    </row>
    <row r="199" spans="1:5">
      <c r="A199" s="98">
        <v>198</v>
      </c>
      <c r="B199" s="99"/>
      <c r="C199" s="99"/>
      <c r="D199" s="100">
        <v>1</v>
      </c>
      <c r="E199" s="98">
        <v>1</v>
      </c>
    </row>
    <row r="200" spans="1:5">
      <c r="A200" s="98">
        <v>199</v>
      </c>
      <c r="B200" s="99"/>
      <c r="C200" s="99"/>
      <c r="D200" s="100">
        <v>1</v>
      </c>
      <c r="E200" s="98">
        <v>1</v>
      </c>
    </row>
    <row r="201" spans="1:5">
      <c r="A201" s="98">
        <v>200</v>
      </c>
      <c r="B201" s="99"/>
      <c r="C201" s="99"/>
      <c r="D201" s="100">
        <v>1</v>
      </c>
      <c r="E201" s="98">
        <v>1</v>
      </c>
    </row>
    <row r="202" spans="1:5">
      <c r="A202" s="98">
        <v>201</v>
      </c>
      <c r="B202" s="99"/>
      <c r="C202" s="99"/>
      <c r="D202" s="100">
        <v>1</v>
      </c>
      <c r="E202" s="98">
        <v>1</v>
      </c>
    </row>
    <row r="203" spans="1:5">
      <c r="A203" s="98">
        <v>202</v>
      </c>
      <c r="B203" s="99"/>
      <c r="C203" s="99"/>
      <c r="D203" s="100">
        <v>1</v>
      </c>
      <c r="E203" s="98">
        <v>1</v>
      </c>
    </row>
    <row r="204" spans="1:5">
      <c r="A204" s="98">
        <v>203</v>
      </c>
      <c r="B204" s="99"/>
      <c r="C204" s="99"/>
      <c r="D204" s="100">
        <v>1</v>
      </c>
      <c r="E204" s="98">
        <v>1</v>
      </c>
    </row>
    <row r="205" spans="1:5">
      <c r="A205" s="98">
        <v>204</v>
      </c>
      <c r="B205" s="99"/>
      <c r="C205" s="99"/>
      <c r="D205" s="100">
        <v>1</v>
      </c>
      <c r="E205" s="98">
        <v>1</v>
      </c>
    </row>
    <row r="206" spans="1:5">
      <c r="A206" s="98">
        <v>205</v>
      </c>
      <c r="B206" s="99"/>
      <c r="C206" s="99"/>
      <c r="D206" s="100">
        <v>1</v>
      </c>
      <c r="E206" s="98">
        <v>1</v>
      </c>
    </row>
    <row r="207" spans="1:5">
      <c r="A207" s="98">
        <v>206</v>
      </c>
      <c r="B207" s="99"/>
      <c r="C207" s="99"/>
      <c r="D207" s="100">
        <v>1</v>
      </c>
      <c r="E207" s="98">
        <v>1</v>
      </c>
    </row>
    <row r="208" spans="1:5">
      <c r="A208" s="98">
        <v>207</v>
      </c>
      <c r="B208" s="99"/>
      <c r="C208" s="99"/>
      <c r="D208" s="100">
        <v>1</v>
      </c>
      <c r="E208" s="98">
        <v>1</v>
      </c>
    </row>
    <row r="209" spans="1:5">
      <c r="A209" s="98">
        <v>208</v>
      </c>
      <c r="B209" s="99"/>
      <c r="C209" s="99"/>
      <c r="D209" s="100">
        <v>1</v>
      </c>
      <c r="E209" s="98">
        <v>1</v>
      </c>
    </row>
    <row r="210" spans="1:5">
      <c r="A210" s="98">
        <v>209</v>
      </c>
      <c r="B210" s="99"/>
      <c r="C210" s="99"/>
      <c r="D210" s="100">
        <v>1</v>
      </c>
      <c r="E210" s="98">
        <v>1</v>
      </c>
    </row>
    <row r="211" spans="1:5">
      <c r="A211" s="98">
        <v>210</v>
      </c>
      <c r="B211" s="99"/>
      <c r="C211" s="99"/>
      <c r="D211" s="100">
        <v>1</v>
      </c>
      <c r="E211" s="98">
        <v>1</v>
      </c>
    </row>
    <row r="212" spans="1:5">
      <c r="A212" s="98">
        <v>211</v>
      </c>
      <c r="B212" s="99"/>
      <c r="C212" s="99"/>
      <c r="D212" s="100">
        <v>1</v>
      </c>
      <c r="E212" s="98">
        <v>1</v>
      </c>
    </row>
    <row r="213" spans="1:5">
      <c r="A213" s="98">
        <v>212</v>
      </c>
      <c r="B213" s="99"/>
      <c r="C213" s="99"/>
      <c r="D213" s="100">
        <v>1</v>
      </c>
      <c r="E213" s="98">
        <v>1</v>
      </c>
    </row>
    <row r="214" spans="1:5">
      <c r="A214" s="98">
        <v>213</v>
      </c>
      <c r="B214" s="99"/>
      <c r="C214" s="99"/>
      <c r="D214" s="100">
        <v>1</v>
      </c>
      <c r="E214" s="98">
        <v>1</v>
      </c>
    </row>
    <row r="215" spans="1:5">
      <c r="A215" s="98">
        <v>214</v>
      </c>
      <c r="B215" s="99"/>
      <c r="C215" s="99"/>
      <c r="D215" s="100">
        <v>1</v>
      </c>
      <c r="E215" s="98">
        <v>1</v>
      </c>
    </row>
    <row r="216" spans="1:5">
      <c r="A216" s="98">
        <v>215</v>
      </c>
      <c r="B216" s="99"/>
      <c r="C216" s="99"/>
      <c r="D216" s="100">
        <v>1</v>
      </c>
      <c r="E216" s="98">
        <v>1</v>
      </c>
    </row>
    <row r="217" spans="1:5">
      <c r="A217" s="98">
        <v>216</v>
      </c>
      <c r="B217" s="99"/>
      <c r="C217" s="99"/>
      <c r="D217" s="100">
        <v>1</v>
      </c>
      <c r="E217" s="98">
        <v>1</v>
      </c>
    </row>
    <row r="218" spans="1:5">
      <c r="A218" s="98">
        <v>217</v>
      </c>
      <c r="B218" s="99"/>
      <c r="C218" s="99"/>
      <c r="D218" s="100">
        <v>1</v>
      </c>
      <c r="E218" s="98">
        <v>1</v>
      </c>
    </row>
    <row r="219" spans="1:5">
      <c r="A219" s="98">
        <v>218</v>
      </c>
      <c r="B219" s="99"/>
      <c r="C219" s="99"/>
      <c r="D219" s="100">
        <v>1</v>
      </c>
      <c r="E219" s="98">
        <v>1</v>
      </c>
    </row>
    <row r="220" spans="1:5">
      <c r="A220" s="98">
        <v>219</v>
      </c>
      <c r="B220" s="99"/>
      <c r="C220" s="99"/>
      <c r="D220" s="100">
        <v>1</v>
      </c>
      <c r="E220" s="98">
        <v>1</v>
      </c>
    </row>
    <row r="221" spans="1:5">
      <c r="A221" s="98">
        <v>220</v>
      </c>
      <c r="B221" s="99"/>
      <c r="C221" s="99"/>
      <c r="D221" s="100">
        <v>1</v>
      </c>
      <c r="E221" s="98">
        <v>1</v>
      </c>
    </row>
    <row r="222" spans="1:5">
      <c r="A222" s="98">
        <v>221</v>
      </c>
      <c r="B222" s="99"/>
      <c r="C222" s="99"/>
      <c r="D222" s="100">
        <v>1</v>
      </c>
      <c r="E222" s="98">
        <v>1</v>
      </c>
    </row>
    <row r="223" spans="1:5">
      <c r="A223" s="98">
        <v>222</v>
      </c>
      <c r="B223" s="99"/>
      <c r="C223" s="99"/>
      <c r="D223" s="100">
        <v>1</v>
      </c>
      <c r="E223" s="98">
        <v>1</v>
      </c>
    </row>
    <row r="224" spans="1:5">
      <c r="A224" s="98">
        <v>223</v>
      </c>
      <c r="B224" s="99"/>
      <c r="C224" s="99"/>
      <c r="D224" s="100">
        <v>1</v>
      </c>
      <c r="E224" s="98">
        <v>1</v>
      </c>
    </row>
    <row r="225" spans="1:5">
      <c r="A225" s="98">
        <v>224</v>
      </c>
      <c r="B225" s="99"/>
      <c r="C225" s="99"/>
      <c r="D225" s="100">
        <v>1</v>
      </c>
      <c r="E225" s="98">
        <v>1</v>
      </c>
    </row>
    <row r="226" spans="1:5">
      <c r="A226" s="98">
        <v>225</v>
      </c>
      <c r="B226" s="99"/>
      <c r="C226" s="99"/>
      <c r="D226" s="100">
        <v>1</v>
      </c>
      <c r="E226" s="98">
        <v>1</v>
      </c>
    </row>
    <row r="227" spans="1:5">
      <c r="A227" s="98">
        <v>226</v>
      </c>
      <c r="B227" s="99"/>
      <c r="C227" s="99"/>
      <c r="D227" s="100">
        <v>1</v>
      </c>
      <c r="E227" s="98">
        <v>1</v>
      </c>
    </row>
    <row r="228" spans="1:5">
      <c r="A228" s="98">
        <v>227</v>
      </c>
      <c r="B228" s="99"/>
      <c r="C228" s="99"/>
      <c r="D228" s="100">
        <v>1</v>
      </c>
      <c r="E228" s="98">
        <v>1</v>
      </c>
    </row>
    <row r="229" spans="1:5">
      <c r="A229" s="98">
        <v>228</v>
      </c>
      <c r="B229" s="99"/>
      <c r="C229" s="99"/>
      <c r="D229" s="100">
        <v>1</v>
      </c>
      <c r="E229" s="98">
        <v>1</v>
      </c>
    </row>
    <row r="230" spans="1:5">
      <c r="A230" s="98">
        <v>229</v>
      </c>
      <c r="B230" s="99"/>
      <c r="C230" s="99"/>
      <c r="D230" s="100">
        <v>1</v>
      </c>
      <c r="E230" s="98">
        <v>1</v>
      </c>
    </row>
    <row r="231" spans="1:5">
      <c r="A231" s="98">
        <v>230</v>
      </c>
      <c r="B231" s="99"/>
      <c r="C231" s="99"/>
      <c r="D231" s="100">
        <v>1</v>
      </c>
      <c r="E231" s="98">
        <v>1</v>
      </c>
    </row>
  </sheetData>
  <phoneticPr fontId="3" type="noConversion"/>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6"/>
  <sheetViews>
    <sheetView zoomScale="85" zoomScaleNormal="85" workbookViewId="0">
      <selection activeCell="E14" sqref="E14"/>
    </sheetView>
  </sheetViews>
  <sheetFormatPr baseColWidth="10" defaultColWidth="9" defaultRowHeight="15"/>
  <cols>
    <col min="1" max="1" width="10.5" style="101" customWidth="1"/>
    <col min="2" max="2" width="16" style="102" customWidth="1"/>
    <col min="3" max="3" width="21.5" style="126" customWidth="1"/>
    <col min="4" max="4" width="14.33203125" style="103" customWidth="1"/>
    <col min="5" max="16384" width="9" style="101"/>
  </cols>
  <sheetData>
    <row r="1" spans="1:5" s="96" customFormat="1">
      <c r="A1" s="97" t="s">
        <v>70</v>
      </c>
      <c r="B1" s="97" t="s">
        <v>137</v>
      </c>
      <c r="C1" s="123" t="s">
        <v>138</v>
      </c>
      <c r="D1" s="97" t="s">
        <v>139</v>
      </c>
    </row>
    <row r="2" spans="1:5">
      <c r="A2" s="98">
        <v>1</v>
      </c>
      <c r="B2" s="99"/>
      <c r="C2" s="124"/>
      <c r="D2" s="100">
        <v>1</v>
      </c>
      <c r="E2" s="101" t="e">
        <f>VLOOKUP(C2,'财务库存表明细G2-6-2-7'!D:E,2,0)</f>
        <v>#N/A</v>
      </c>
    </row>
    <row r="3" spans="1:5">
      <c r="A3" s="98">
        <v>2</v>
      </c>
      <c r="B3" s="99"/>
      <c r="C3" s="124"/>
      <c r="D3" s="100">
        <v>1</v>
      </c>
      <c r="E3" s="101" t="e">
        <f>VLOOKUP(C3,'财务库存表明细G2-6-2-7'!D:E,2,0)</f>
        <v>#N/A</v>
      </c>
    </row>
    <row r="4" spans="1:5">
      <c r="A4" s="98">
        <v>8</v>
      </c>
      <c r="B4" s="99"/>
      <c r="C4" s="124"/>
      <c r="D4" s="98">
        <v>1</v>
      </c>
      <c r="E4" s="101" t="e">
        <f>VLOOKUP(C4,'财务库存表明细G2-6-2-7'!D:E,2,0)</f>
        <v>#N/A</v>
      </c>
    </row>
    <row r="5" spans="1:5">
      <c r="A5" s="98">
        <v>9</v>
      </c>
      <c r="B5" s="99"/>
      <c r="C5" s="123"/>
      <c r="D5" s="98">
        <v>1</v>
      </c>
      <c r="E5" s="101" t="e">
        <f>VLOOKUP(C5,'财务库存表明细G2-6-2-7'!D:E,2,0)</f>
        <v>#N/A</v>
      </c>
    </row>
    <row r="6" spans="1:5">
      <c r="A6" s="98">
        <v>10</v>
      </c>
      <c r="B6" s="99"/>
      <c r="C6" s="123"/>
      <c r="D6" s="98">
        <v>1</v>
      </c>
      <c r="E6" s="101" t="e">
        <f>VLOOKUP(C6,'财务库存表明细G2-6-2-7'!D:E,2,0)</f>
        <v>#N/A</v>
      </c>
    </row>
    <row r="7" spans="1:5">
      <c r="A7" s="98">
        <v>11</v>
      </c>
      <c r="B7" s="99"/>
      <c r="C7" s="124"/>
      <c r="D7" s="98">
        <v>1</v>
      </c>
      <c r="E7" s="101" t="e">
        <f>VLOOKUP(C7,'财务库存表明细G2-6-2-7'!D:E,2,0)</f>
        <v>#N/A</v>
      </c>
    </row>
    <row r="8" spans="1:5">
      <c r="A8" s="98">
        <v>12</v>
      </c>
      <c r="B8" s="99"/>
      <c r="C8" s="124"/>
      <c r="D8" s="98">
        <v>1</v>
      </c>
      <c r="E8" s="101" t="e">
        <f>VLOOKUP(C8,'财务库存表明细G2-6-2-7'!D:E,2,0)</f>
        <v>#N/A</v>
      </c>
    </row>
    <row r="9" spans="1:5">
      <c r="A9" s="98">
        <v>13</v>
      </c>
      <c r="B9" s="99"/>
      <c r="C9" s="124"/>
      <c r="D9" s="100">
        <v>1</v>
      </c>
      <c r="E9" s="101" t="e">
        <f>VLOOKUP(C9,'财务库存表明细G2-6-2-7'!D:E,2,0)</f>
        <v>#N/A</v>
      </c>
    </row>
    <row r="10" spans="1:5">
      <c r="A10" s="98">
        <v>14</v>
      </c>
      <c r="B10" s="99"/>
      <c r="C10" s="124"/>
      <c r="D10" s="100">
        <v>1</v>
      </c>
      <c r="E10" s="101" t="e">
        <f>VLOOKUP(C10,'财务库存表明细G2-6-2-7'!D:E,2,0)</f>
        <v>#N/A</v>
      </c>
    </row>
    <row r="11" spans="1:5">
      <c r="A11" s="98">
        <v>15</v>
      </c>
      <c r="B11" s="99"/>
      <c r="C11" s="124"/>
      <c r="D11" s="100">
        <v>1</v>
      </c>
      <c r="E11" s="101" t="e">
        <f>VLOOKUP(C11,'财务库存表明细G2-6-2-7'!D:E,2,0)</f>
        <v>#N/A</v>
      </c>
    </row>
    <row r="12" spans="1:5">
      <c r="A12" s="98">
        <v>16</v>
      </c>
      <c r="B12" s="99"/>
      <c r="C12" s="124"/>
      <c r="D12" s="100">
        <v>1</v>
      </c>
      <c r="E12" s="101" t="e">
        <f>VLOOKUP(C12,'财务库存表明细G2-6-2-7'!D:E,2,0)</f>
        <v>#N/A</v>
      </c>
    </row>
    <row r="13" spans="1:5">
      <c r="A13" s="98">
        <v>17</v>
      </c>
      <c r="B13" s="99"/>
      <c r="C13" s="124"/>
      <c r="D13" s="100">
        <v>1</v>
      </c>
      <c r="E13" s="101" t="e">
        <f>VLOOKUP(C13,'财务库存表明细G2-6-2-7'!D:E,2,0)</f>
        <v>#N/A</v>
      </c>
    </row>
    <row r="14" spans="1:5">
      <c r="A14" s="98">
        <v>18</v>
      </c>
      <c r="B14" s="99"/>
      <c r="C14" s="124"/>
      <c r="D14" s="100">
        <v>1</v>
      </c>
      <c r="E14" s="101" t="e">
        <f>VLOOKUP(C14,'财务库存表明细G2-6-2-7'!D:E,2,0)</f>
        <v>#N/A</v>
      </c>
    </row>
    <row r="15" spans="1:5">
      <c r="A15" s="98">
        <v>19</v>
      </c>
      <c r="B15" s="99"/>
      <c r="C15" s="124"/>
      <c r="D15" s="100">
        <v>1</v>
      </c>
      <c r="E15" s="101" t="e">
        <f>VLOOKUP(C15,'财务库存表明细G2-6-2-7'!D:E,2,0)</f>
        <v>#N/A</v>
      </c>
    </row>
    <row r="16" spans="1:5">
      <c r="A16" s="98">
        <v>20</v>
      </c>
      <c r="B16" s="99"/>
      <c r="C16" s="124"/>
      <c r="D16" s="100">
        <v>1</v>
      </c>
      <c r="E16" s="101" t="e">
        <f>VLOOKUP(C16,'财务库存表明细G2-6-2-7'!D:E,2,0)</f>
        <v>#N/A</v>
      </c>
    </row>
    <row r="17" spans="1:5">
      <c r="A17" s="98">
        <v>21</v>
      </c>
      <c r="B17" s="99"/>
      <c r="C17" s="124"/>
      <c r="D17" s="100">
        <v>1</v>
      </c>
      <c r="E17" s="101" t="e">
        <f>VLOOKUP(C17,'财务库存表明细G2-6-2-7'!D:E,2,0)</f>
        <v>#N/A</v>
      </c>
    </row>
    <row r="18" spans="1:5">
      <c r="A18" s="98">
        <v>22</v>
      </c>
      <c r="B18" s="99"/>
      <c r="C18" s="124"/>
      <c r="D18" s="100">
        <v>1</v>
      </c>
      <c r="E18" s="101" t="e">
        <f>VLOOKUP(C18,'财务库存表明细G2-6-2-7'!D:E,2,0)</f>
        <v>#N/A</v>
      </c>
    </row>
    <row r="19" spans="1:5">
      <c r="A19" s="98">
        <v>23</v>
      </c>
      <c r="B19" s="99"/>
      <c r="C19" s="124"/>
      <c r="D19" s="100">
        <v>1</v>
      </c>
      <c r="E19" s="101" t="e">
        <f>VLOOKUP(C19,'财务库存表明细G2-6-2-7'!D:E,2,0)</f>
        <v>#N/A</v>
      </c>
    </row>
    <row r="20" spans="1:5">
      <c r="A20" s="98">
        <v>24</v>
      </c>
      <c r="B20" s="99"/>
      <c r="C20" s="124"/>
      <c r="D20" s="100">
        <v>1</v>
      </c>
      <c r="E20" s="101" t="e">
        <f>VLOOKUP(C20,'财务库存表明细G2-6-2-7'!D:E,2,0)</f>
        <v>#N/A</v>
      </c>
    </row>
    <row r="21" spans="1:5">
      <c r="A21" s="98">
        <v>25</v>
      </c>
      <c r="B21" s="99"/>
      <c r="C21" s="124"/>
      <c r="D21" s="100">
        <v>1</v>
      </c>
      <c r="E21" s="101" t="e">
        <f>VLOOKUP(C21,'财务库存表明细G2-6-2-7'!D:E,2,0)</f>
        <v>#N/A</v>
      </c>
    </row>
    <row r="22" spans="1:5">
      <c r="A22" s="98">
        <v>26</v>
      </c>
      <c r="B22" s="99"/>
      <c r="C22" s="124"/>
      <c r="D22" s="100">
        <v>1</v>
      </c>
      <c r="E22" s="101" t="e">
        <f>VLOOKUP(C22,'财务库存表明细G2-6-2-7'!D:E,2,0)</f>
        <v>#N/A</v>
      </c>
    </row>
    <row r="23" spans="1:5">
      <c r="A23" s="98">
        <v>27</v>
      </c>
      <c r="B23" s="99"/>
      <c r="C23" s="124"/>
      <c r="D23" s="100">
        <v>1</v>
      </c>
      <c r="E23" s="101" t="e">
        <f>VLOOKUP(C23,'财务库存表明细G2-6-2-7'!D:E,2,0)</f>
        <v>#N/A</v>
      </c>
    </row>
    <row r="24" spans="1:5">
      <c r="A24" s="98">
        <v>28</v>
      </c>
      <c r="B24" s="99"/>
      <c r="C24" s="124"/>
      <c r="D24" s="100">
        <v>1</v>
      </c>
      <c r="E24" s="101" t="e">
        <f>VLOOKUP(C24,'财务库存表明细G2-6-2-7'!D:E,2,0)</f>
        <v>#N/A</v>
      </c>
    </row>
    <row r="25" spans="1:5">
      <c r="A25" s="98">
        <v>29</v>
      </c>
      <c r="B25" s="99"/>
      <c r="C25" s="124"/>
      <c r="D25" s="100">
        <v>1</v>
      </c>
      <c r="E25" s="101" t="e">
        <f>VLOOKUP(C25,'财务库存表明细G2-6-2-7'!D:E,2,0)</f>
        <v>#N/A</v>
      </c>
    </row>
    <row r="26" spans="1:5">
      <c r="A26" s="98">
        <v>30</v>
      </c>
      <c r="B26" s="99"/>
      <c r="C26" s="124"/>
      <c r="D26" s="100">
        <v>1</v>
      </c>
      <c r="E26" s="101" t="e">
        <f>VLOOKUP(C26,'财务库存表明细G2-6-2-7'!D:E,2,0)</f>
        <v>#N/A</v>
      </c>
    </row>
    <row r="27" spans="1:5">
      <c r="A27" s="98">
        <v>31</v>
      </c>
      <c r="B27" s="99"/>
      <c r="C27" s="124"/>
      <c r="D27" s="100">
        <v>1</v>
      </c>
      <c r="E27" s="101" t="e">
        <f>VLOOKUP(C27,'财务库存表明细G2-6-2-7'!D:E,2,0)</f>
        <v>#N/A</v>
      </c>
    </row>
    <row r="28" spans="1:5">
      <c r="A28" s="98">
        <v>32</v>
      </c>
      <c r="B28" s="99"/>
      <c r="C28" s="124"/>
      <c r="D28" s="100">
        <v>1</v>
      </c>
      <c r="E28" s="101" t="e">
        <f>VLOOKUP(C28,'财务库存表明细G2-6-2-7'!D:E,2,0)</f>
        <v>#N/A</v>
      </c>
    </row>
    <row r="29" spans="1:5">
      <c r="A29" s="98">
        <v>33</v>
      </c>
      <c r="B29" s="99"/>
      <c r="C29" s="124"/>
      <c r="D29" s="100">
        <v>1</v>
      </c>
      <c r="E29" s="101" t="e">
        <f>VLOOKUP(C29,'财务库存表明细G2-6-2-7'!D:E,2,0)</f>
        <v>#N/A</v>
      </c>
    </row>
    <row r="30" spans="1:5">
      <c r="A30" s="98">
        <v>34</v>
      </c>
      <c r="B30" s="99"/>
      <c r="C30" s="124"/>
      <c r="D30" s="100">
        <v>1</v>
      </c>
      <c r="E30" s="101" t="e">
        <f>VLOOKUP(C30,'财务库存表明细G2-6-2-7'!D:E,2,0)</f>
        <v>#N/A</v>
      </c>
    </row>
    <row r="31" spans="1:5">
      <c r="A31" s="98">
        <v>35</v>
      </c>
      <c r="B31" s="99"/>
      <c r="C31" s="124"/>
      <c r="D31" s="100">
        <v>1</v>
      </c>
      <c r="E31" s="101" t="e">
        <f>VLOOKUP(C31,'财务库存表明细G2-6-2-7'!D:E,2,0)</f>
        <v>#N/A</v>
      </c>
    </row>
    <row r="32" spans="1:5">
      <c r="A32" s="98">
        <v>36</v>
      </c>
      <c r="B32" s="99"/>
      <c r="C32" s="124"/>
      <c r="D32" s="100">
        <v>1</v>
      </c>
      <c r="E32" s="101" t="e">
        <f>VLOOKUP(C32,'财务库存表明细G2-6-2-7'!D:E,2,0)</f>
        <v>#N/A</v>
      </c>
    </row>
    <row r="33" spans="1:5">
      <c r="A33" s="98">
        <v>37</v>
      </c>
      <c r="B33" s="99"/>
      <c r="C33" s="124"/>
      <c r="D33" s="100">
        <v>1</v>
      </c>
      <c r="E33" s="101" t="e">
        <f>VLOOKUP(C33,'财务库存表明细G2-6-2-7'!D:E,2,0)</f>
        <v>#N/A</v>
      </c>
    </row>
    <row r="34" spans="1:5">
      <c r="A34" s="98">
        <v>38</v>
      </c>
      <c r="B34" s="99"/>
      <c r="C34" s="124"/>
      <c r="D34" s="100">
        <v>1</v>
      </c>
      <c r="E34" s="101" t="e">
        <f>VLOOKUP(C34,'财务库存表明细G2-6-2-7'!D:E,2,0)</f>
        <v>#N/A</v>
      </c>
    </row>
    <row r="35" spans="1:5">
      <c r="A35" s="98">
        <v>39</v>
      </c>
      <c r="B35" s="99"/>
      <c r="C35" s="124"/>
      <c r="D35" s="100">
        <v>1</v>
      </c>
      <c r="E35" s="101" t="e">
        <f>VLOOKUP(C35,'财务库存表明细G2-6-2-7'!D:E,2,0)</f>
        <v>#N/A</v>
      </c>
    </row>
    <row r="36" spans="1:5">
      <c r="A36" s="98">
        <v>40</v>
      </c>
      <c r="B36" s="99"/>
      <c r="C36" s="124"/>
      <c r="D36" s="100">
        <v>1</v>
      </c>
      <c r="E36" s="101" t="e">
        <f>VLOOKUP(C36,'财务库存表明细G2-6-2-7'!D:E,2,0)</f>
        <v>#N/A</v>
      </c>
    </row>
    <row r="37" spans="1:5">
      <c r="A37" s="98">
        <v>41</v>
      </c>
      <c r="B37" s="99"/>
      <c r="C37" s="124"/>
      <c r="D37" s="100">
        <v>1</v>
      </c>
      <c r="E37" s="101" t="e">
        <f>VLOOKUP(C37,'财务库存表明细G2-6-2-7'!D:E,2,0)</f>
        <v>#N/A</v>
      </c>
    </row>
    <row r="38" spans="1:5">
      <c r="A38" s="98">
        <v>42</v>
      </c>
      <c r="B38" s="99"/>
      <c r="C38" s="124"/>
      <c r="D38" s="100">
        <v>1</v>
      </c>
      <c r="E38" s="101" t="e">
        <f>VLOOKUP(C38,'财务库存表明细G2-6-2-7'!D:E,2,0)</f>
        <v>#N/A</v>
      </c>
    </row>
    <row r="39" spans="1:5">
      <c r="A39" s="98">
        <v>43</v>
      </c>
      <c r="B39" s="99"/>
      <c r="C39" s="124"/>
      <c r="D39" s="100">
        <v>1</v>
      </c>
      <c r="E39" s="101" t="e">
        <f>VLOOKUP(C39,'财务库存表明细G2-6-2-7'!D:E,2,0)</f>
        <v>#N/A</v>
      </c>
    </row>
    <row r="40" spans="1:5">
      <c r="A40" s="98">
        <v>44</v>
      </c>
      <c r="B40" s="99"/>
      <c r="C40" s="124"/>
      <c r="D40" s="100">
        <v>1</v>
      </c>
      <c r="E40" s="101" t="e">
        <f>VLOOKUP(C40,'财务库存表明细G2-6-2-7'!D:E,2,0)</f>
        <v>#N/A</v>
      </c>
    </row>
    <row r="41" spans="1:5">
      <c r="A41" s="98">
        <v>45</v>
      </c>
      <c r="B41" s="99"/>
      <c r="C41" s="124"/>
      <c r="D41" s="100">
        <v>1</v>
      </c>
      <c r="E41" s="101" t="e">
        <f>VLOOKUP(C41,'财务库存表明细G2-6-2-7'!D:E,2,0)</f>
        <v>#N/A</v>
      </c>
    </row>
    <row r="42" spans="1:5">
      <c r="A42" s="98">
        <v>46</v>
      </c>
      <c r="B42" s="99"/>
      <c r="C42" s="124"/>
      <c r="D42" s="100">
        <v>1</v>
      </c>
      <c r="E42" s="101" t="e">
        <f>VLOOKUP(C42,'财务库存表明细G2-6-2-7'!D:E,2,0)</f>
        <v>#N/A</v>
      </c>
    </row>
    <row r="43" spans="1:5">
      <c r="A43" s="98">
        <v>47</v>
      </c>
      <c r="B43" s="99"/>
      <c r="C43" s="124"/>
      <c r="D43" s="100">
        <v>1</v>
      </c>
      <c r="E43" s="101" t="e">
        <f>VLOOKUP(C43,'财务库存表明细G2-6-2-7'!D:E,2,0)</f>
        <v>#N/A</v>
      </c>
    </row>
    <row r="44" spans="1:5">
      <c r="A44" s="98">
        <v>48</v>
      </c>
      <c r="B44" s="99"/>
      <c r="C44" s="124"/>
      <c r="D44" s="100">
        <v>1</v>
      </c>
      <c r="E44" s="101" t="e">
        <f>VLOOKUP(C44,'财务库存表明细G2-6-2-7'!D:E,2,0)</f>
        <v>#N/A</v>
      </c>
    </row>
    <row r="45" spans="1:5">
      <c r="A45" s="98">
        <v>49</v>
      </c>
      <c r="B45" s="99"/>
      <c r="C45" s="124"/>
      <c r="D45" s="100">
        <v>1</v>
      </c>
      <c r="E45" s="101" t="e">
        <f>VLOOKUP(C45,'财务库存表明细G2-6-2-7'!D:E,2,0)</f>
        <v>#N/A</v>
      </c>
    </row>
    <row r="46" spans="1:5">
      <c r="A46" s="98">
        <v>50</v>
      </c>
      <c r="B46" s="99"/>
      <c r="C46" s="124"/>
      <c r="D46" s="100">
        <v>1</v>
      </c>
      <c r="E46" s="101" t="e">
        <f>VLOOKUP(C46,'财务库存表明细G2-6-2-7'!D:E,2,0)</f>
        <v>#N/A</v>
      </c>
    </row>
    <row r="47" spans="1:5">
      <c r="A47" s="98">
        <v>51</v>
      </c>
      <c r="B47" s="99"/>
      <c r="C47" s="124"/>
      <c r="D47" s="100">
        <v>1</v>
      </c>
      <c r="E47" s="101" t="e">
        <f>VLOOKUP(C47,'财务库存表明细G2-6-2-7'!D:E,2,0)</f>
        <v>#N/A</v>
      </c>
    </row>
    <row r="48" spans="1:5">
      <c r="A48" s="98">
        <v>52</v>
      </c>
      <c r="B48" s="99"/>
      <c r="C48" s="124"/>
      <c r="D48" s="100">
        <v>1</v>
      </c>
      <c r="E48" s="101" t="e">
        <f>VLOOKUP(C48,'财务库存表明细G2-6-2-7'!D:E,2,0)</f>
        <v>#N/A</v>
      </c>
    </row>
    <row r="49" spans="1:5">
      <c r="A49" s="98">
        <v>53</v>
      </c>
      <c r="B49" s="99"/>
      <c r="C49" s="124"/>
      <c r="D49" s="100">
        <v>1</v>
      </c>
      <c r="E49" s="101" t="e">
        <f>VLOOKUP(C49,'财务库存表明细G2-6-2-7'!D:E,2,0)</f>
        <v>#N/A</v>
      </c>
    </row>
    <row r="50" spans="1:5">
      <c r="A50" s="98">
        <v>54</v>
      </c>
      <c r="B50" s="99"/>
      <c r="C50" s="124"/>
      <c r="D50" s="100">
        <v>1</v>
      </c>
      <c r="E50" s="101" t="e">
        <f>VLOOKUP(C50,'财务库存表明细G2-6-2-7'!D:E,2,0)</f>
        <v>#N/A</v>
      </c>
    </row>
    <row r="51" spans="1:5">
      <c r="A51" s="98">
        <v>55</v>
      </c>
      <c r="B51" s="99"/>
      <c r="C51" s="124"/>
      <c r="D51" s="100">
        <v>1</v>
      </c>
      <c r="E51" s="101" t="e">
        <f>VLOOKUP(C51,'财务库存表明细G2-6-2-7'!D:E,2,0)</f>
        <v>#N/A</v>
      </c>
    </row>
    <row r="52" spans="1:5">
      <c r="A52" s="98">
        <v>56</v>
      </c>
      <c r="B52" s="99"/>
      <c r="C52" s="124"/>
      <c r="D52" s="100">
        <v>1</v>
      </c>
      <c r="E52" s="101" t="e">
        <f>VLOOKUP(C52,'财务库存表明细G2-6-2-7'!D:E,2,0)</f>
        <v>#N/A</v>
      </c>
    </row>
    <row r="53" spans="1:5">
      <c r="A53" s="98">
        <v>57</v>
      </c>
      <c r="B53" s="99"/>
      <c r="C53" s="124"/>
      <c r="D53" s="100">
        <v>1</v>
      </c>
      <c r="E53" s="101" t="e">
        <f>VLOOKUP(C53,'财务库存表明细G2-6-2-7'!D:E,2,0)</f>
        <v>#N/A</v>
      </c>
    </row>
    <row r="54" spans="1:5">
      <c r="A54" s="98">
        <v>58</v>
      </c>
      <c r="B54" s="99"/>
      <c r="C54" s="124"/>
      <c r="D54" s="100">
        <v>1</v>
      </c>
      <c r="E54" s="101" t="e">
        <f>VLOOKUP(C54,'财务库存表明细G2-6-2-7'!D:E,2,0)</f>
        <v>#N/A</v>
      </c>
    </row>
    <row r="55" spans="1:5">
      <c r="A55" s="98">
        <v>59</v>
      </c>
      <c r="B55" s="99"/>
      <c r="C55" s="124"/>
      <c r="D55" s="100">
        <v>1</v>
      </c>
      <c r="E55" s="101" t="e">
        <f>VLOOKUP(C55,'财务库存表明细G2-6-2-7'!D:E,2,0)</f>
        <v>#N/A</v>
      </c>
    </row>
    <row r="56" spans="1:5">
      <c r="A56" s="98">
        <v>60</v>
      </c>
      <c r="B56" s="99"/>
      <c r="C56" s="124"/>
      <c r="D56" s="100">
        <v>1</v>
      </c>
      <c r="E56" s="101" t="e">
        <f>VLOOKUP(C56,'财务库存表明细G2-6-2-7'!D:E,2,0)</f>
        <v>#N/A</v>
      </c>
    </row>
    <row r="57" spans="1:5">
      <c r="A57" s="98">
        <v>61</v>
      </c>
      <c r="B57" s="99"/>
      <c r="C57" s="124"/>
      <c r="D57" s="100">
        <v>1</v>
      </c>
      <c r="E57" s="101" t="e">
        <f>VLOOKUP(C57,'财务库存表明细G2-6-2-7'!D:E,2,0)</f>
        <v>#N/A</v>
      </c>
    </row>
    <row r="58" spans="1:5">
      <c r="A58" s="98">
        <v>62</v>
      </c>
      <c r="B58" s="99"/>
      <c r="C58" s="124"/>
      <c r="D58" s="100">
        <v>1</v>
      </c>
      <c r="E58" s="101" t="e">
        <f>VLOOKUP(C58,'财务库存表明细G2-6-2-7'!D:E,2,0)</f>
        <v>#N/A</v>
      </c>
    </row>
    <row r="59" spans="1:5">
      <c r="A59" s="98">
        <v>63</v>
      </c>
      <c r="B59" s="99"/>
      <c r="C59" s="124"/>
      <c r="D59" s="100">
        <v>1</v>
      </c>
      <c r="E59" s="101" t="e">
        <f>VLOOKUP(C59,'财务库存表明细G2-6-2-7'!D:E,2,0)</f>
        <v>#N/A</v>
      </c>
    </row>
    <row r="60" spans="1:5">
      <c r="A60" s="98">
        <v>64</v>
      </c>
      <c r="B60" s="99"/>
      <c r="C60" s="124"/>
      <c r="D60" s="100">
        <v>1</v>
      </c>
      <c r="E60" s="101" t="e">
        <f>VLOOKUP(C60,'财务库存表明细G2-6-2-7'!D:E,2,0)</f>
        <v>#N/A</v>
      </c>
    </row>
    <row r="61" spans="1:5">
      <c r="A61" s="98">
        <v>65</v>
      </c>
      <c r="B61" s="99"/>
      <c r="C61" s="124"/>
      <c r="D61" s="100">
        <v>1</v>
      </c>
      <c r="E61" s="101" t="e">
        <f>VLOOKUP(C61,'财务库存表明细G2-6-2-7'!D:E,2,0)</f>
        <v>#N/A</v>
      </c>
    </row>
    <row r="62" spans="1:5">
      <c r="A62" s="98">
        <v>66</v>
      </c>
      <c r="B62" s="99"/>
      <c r="C62" s="124"/>
      <c r="D62" s="100">
        <v>1</v>
      </c>
      <c r="E62" s="101" t="e">
        <f>VLOOKUP(C62,'财务库存表明细G2-6-2-7'!D:E,2,0)</f>
        <v>#N/A</v>
      </c>
    </row>
    <row r="63" spans="1:5">
      <c r="A63" s="98">
        <v>67</v>
      </c>
      <c r="B63" s="99"/>
      <c r="C63" s="124"/>
      <c r="D63" s="100">
        <v>1</v>
      </c>
      <c r="E63" s="101" t="e">
        <f>VLOOKUP(C63,'财务库存表明细G2-6-2-7'!D:E,2,0)</f>
        <v>#N/A</v>
      </c>
    </row>
    <row r="64" spans="1:5">
      <c r="A64" s="98">
        <v>68</v>
      </c>
      <c r="B64" s="99"/>
      <c r="C64" s="124"/>
      <c r="D64" s="100">
        <v>1</v>
      </c>
      <c r="E64" s="101" t="e">
        <f>VLOOKUP(C64,'财务库存表明细G2-6-2-7'!D:E,2,0)</f>
        <v>#N/A</v>
      </c>
    </row>
    <row r="65" spans="1:5">
      <c r="A65" s="98">
        <v>69</v>
      </c>
      <c r="B65" s="99"/>
      <c r="C65" s="124"/>
      <c r="D65" s="100">
        <v>1</v>
      </c>
      <c r="E65" s="101" t="e">
        <f>VLOOKUP(C65,'财务库存表明细G2-6-2-7'!D:E,2,0)</f>
        <v>#N/A</v>
      </c>
    </row>
    <row r="66" spans="1:5">
      <c r="A66" s="98">
        <v>70</v>
      </c>
      <c r="B66" s="99"/>
      <c r="C66" s="124"/>
      <c r="D66" s="100">
        <v>1</v>
      </c>
      <c r="E66" s="101" t="e">
        <f>VLOOKUP(C66,'财务库存表明细G2-6-2-7'!D:E,2,0)</f>
        <v>#N/A</v>
      </c>
    </row>
    <row r="67" spans="1:5">
      <c r="A67" s="98">
        <v>71</v>
      </c>
      <c r="B67" s="99"/>
      <c r="C67" s="124"/>
      <c r="D67" s="100">
        <v>1</v>
      </c>
      <c r="E67" s="101" t="e">
        <f>VLOOKUP(C67,'财务库存表明细G2-6-2-7'!D:E,2,0)</f>
        <v>#N/A</v>
      </c>
    </row>
    <row r="68" spans="1:5">
      <c r="A68" s="98">
        <v>72</v>
      </c>
      <c r="B68" s="99"/>
      <c r="C68" s="124"/>
      <c r="D68" s="100">
        <v>1</v>
      </c>
      <c r="E68" s="101" t="e">
        <f>VLOOKUP(C68,'财务库存表明细G2-6-2-7'!D:E,2,0)</f>
        <v>#N/A</v>
      </c>
    </row>
    <row r="69" spans="1:5">
      <c r="A69" s="98">
        <v>73</v>
      </c>
      <c r="B69" s="99"/>
      <c r="C69" s="124"/>
      <c r="D69" s="100">
        <v>1</v>
      </c>
      <c r="E69" s="101" t="e">
        <f>VLOOKUP(C69,'财务库存表明细G2-6-2-7'!D:E,2,0)</f>
        <v>#N/A</v>
      </c>
    </row>
    <row r="70" spans="1:5">
      <c r="A70" s="98">
        <v>74</v>
      </c>
      <c r="B70" s="99"/>
      <c r="C70" s="124"/>
      <c r="D70" s="100">
        <v>1</v>
      </c>
      <c r="E70" s="101" t="e">
        <f>VLOOKUP(C70,'财务库存表明细G2-6-2-7'!D:E,2,0)</f>
        <v>#N/A</v>
      </c>
    </row>
    <row r="71" spans="1:5">
      <c r="A71" s="98">
        <v>75</v>
      </c>
      <c r="B71" s="99"/>
      <c r="C71" s="124"/>
      <c r="D71" s="100">
        <v>1</v>
      </c>
      <c r="E71" s="101" t="e">
        <f>VLOOKUP(C71,'财务库存表明细G2-6-2-7'!D:E,2,0)</f>
        <v>#N/A</v>
      </c>
    </row>
    <row r="72" spans="1:5">
      <c r="A72" s="98">
        <v>76</v>
      </c>
      <c r="B72" s="99"/>
      <c r="C72" s="124"/>
      <c r="D72" s="100">
        <v>1</v>
      </c>
      <c r="E72" s="101" t="e">
        <f>VLOOKUP(C72,'财务库存表明细G2-6-2-7'!D:E,2,0)</f>
        <v>#N/A</v>
      </c>
    </row>
    <row r="73" spans="1:5">
      <c r="A73" s="98">
        <v>77</v>
      </c>
      <c r="B73" s="99"/>
      <c r="C73" s="124"/>
      <c r="D73" s="100">
        <v>1</v>
      </c>
      <c r="E73" s="101" t="e">
        <f>VLOOKUP(C73,'财务库存表明细G2-6-2-7'!D:E,2,0)</f>
        <v>#N/A</v>
      </c>
    </row>
    <row r="74" spans="1:5">
      <c r="A74" s="98">
        <v>78</v>
      </c>
      <c r="B74" s="99"/>
      <c r="C74" s="124"/>
      <c r="D74" s="100">
        <v>1</v>
      </c>
      <c r="E74" s="101" t="e">
        <f>VLOOKUP(C74,'财务库存表明细G2-6-2-7'!D:E,2,0)</f>
        <v>#N/A</v>
      </c>
    </row>
    <row r="75" spans="1:5">
      <c r="A75" s="98">
        <v>79</v>
      </c>
      <c r="B75" s="99"/>
      <c r="C75" s="124"/>
      <c r="D75" s="100">
        <v>1</v>
      </c>
      <c r="E75" s="101" t="e">
        <f>VLOOKUP(C75,'财务库存表明细G2-6-2-7'!D:E,2,0)</f>
        <v>#N/A</v>
      </c>
    </row>
    <row r="76" spans="1:5">
      <c r="A76" s="98">
        <v>80</v>
      </c>
      <c r="B76" s="99"/>
      <c r="C76" s="124"/>
      <c r="D76" s="100">
        <v>1</v>
      </c>
      <c r="E76" s="101" t="e">
        <f>VLOOKUP(C76,'财务库存表明细G2-6-2-7'!D:E,2,0)</f>
        <v>#N/A</v>
      </c>
    </row>
    <row r="77" spans="1:5">
      <c r="A77" s="98">
        <v>81</v>
      </c>
      <c r="B77" s="99"/>
      <c r="C77" s="124"/>
      <c r="D77" s="100">
        <v>1</v>
      </c>
      <c r="E77" s="101" t="e">
        <f>VLOOKUP(C77,'财务库存表明细G2-6-2-7'!D:E,2,0)</f>
        <v>#N/A</v>
      </c>
    </row>
    <row r="78" spans="1:5">
      <c r="A78" s="98">
        <v>82</v>
      </c>
      <c r="B78" s="99"/>
      <c r="C78" s="124"/>
      <c r="D78" s="100">
        <v>1</v>
      </c>
      <c r="E78" s="101" t="e">
        <f>VLOOKUP(C78,'财务库存表明细G2-6-2-7'!D:E,2,0)</f>
        <v>#N/A</v>
      </c>
    </row>
    <row r="79" spans="1:5">
      <c r="A79" s="98">
        <v>83</v>
      </c>
      <c r="B79" s="99"/>
      <c r="C79" s="124"/>
      <c r="D79" s="100">
        <v>1</v>
      </c>
      <c r="E79" s="101" t="e">
        <f>VLOOKUP(C79,'财务库存表明细G2-6-2-7'!D:E,2,0)</f>
        <v>#N/A</v>
      </c>
    </row>
    <row r="80" spans="1:5">
      <c r="A80" s="98">
        <v>84</v>
      </c>
      <c r="B80" s="99"/>
      <c r="C80" s="124"/>
      <c r="D80" s="100">
        <v>1</v>
      </c>
      <c r="E80" s="101" t="e">
        <f>VLOOKUP(C80,'财务库存表明细G2-6-2-7'!D:E,2,0)</f>
        <v>#N/A</v>
      </c>
    </row>
    <row r="81" spans="1:5">
      <c r="A81" s="98">
        <v>85</v>
      </c>
      <c r="B81" s="99"/>
      <c r="C81" s="124"/>
      <c r="D81" s="100">
        <v>1</v>
      </c>
      <c r="E81" s="101" t="e">
        <f>VLOOKUP(C81,'财务库存表明细G2-6-2-7'!D:E,2,0)</f>
        <v>#N/A</v>
      </c>
    </row>
    <row r="82" spans="1:5">
      <c r="A82" s="98">
        <v>86</v>
      </c>
      <c r="B82" s="99"/>
      <c r="C82" s="124"/>
      <c r="D82" s="100">
        <v>1</v>
      </c>
      <c r="E82" s="101" t="e">
        <f>VLOOKUP(C82,'财务库存表明细G2-6-2-7'!D:E,2,0)</f>
        <v>#N/A</v>
      </c>
    </row>
    <row r="83" spans="1:5">
      <c r="A83" s="98">
        <v>87</v>
      </c>
      <c r="B83" s="99"/>
      <c r="C83" s="124"/>
      <c r="D83" s="100">
        <v>1</v>
      </c>
      <c r="E83" s="101" t="e">
        <f>VLOOKUP(C83,'财务库存表明细G2-6-2-7'!D:E,2,0)</f>
        <v>#N/A</v>
      </c>
    </row>
    <row r="84" spans="1:5">
      <c r="A84" s="98">
        <v>88</v>
      </c>
      <c r="B84" s="99"/>
      <c r="C84" s="124"/>
      <c r="D84" s="100">
        <v>1</v>
      </c>
      <c r="E84" s="101" t="e">
        <f>VLOOKUP(C84,'财务库存表明细G2-6-2-7'!D:E,2,0)</f>
        <v>#N/A</v>
      </c>
    </row>
    <row r="85" spans="1:5">
      <c r="A85" s="98">
        <v>89</v>
      </c>
      <c r="B85" s="99"/>
      <c r="C85" s="124"/>
      <c r="D85" s="100">
        <v>1</v>
      </c>
      <c r="E85" s="101" t="e">
        <f>VLOOKUP(C85,'财务库存表明细G2-6-2-7'!D:E,2,0)</f>
        <v>#N/A</v>
      </c>
    </row>
    <row r="86" spans="1:5">
      <c r="A86" s="98">
        <v>90</v>
      </c>
      <c r="B86" s="99"/>
      <c r="C86" s="124"/>
      <c r="D86" s="100">
        <v>1</v>
      </c>
      <c r="E86" s="101" t="e">
        <f>VLOOKUP(C86,'财务库存表明细G2-6-2-7'!D:E,2,0)</f>
        <v>#N/A</v>
      </c>
    </row>
    <row r="87" spans="1:5">
      <c r="A87" s="98">
        <v>91</v>
      </c>
      <c r="B87" s="99"/>
      <c r="C87" s="124"/>
      <c r="D87" s="100">
        <v>1</v>
      </c>
      <c r="E87" s="101" t="e">
        <f>VLOOKUP(C87,'财务库存表明细G2-6-2-7'!D:E,2,0)</f>
        <v>#N/A</v>
      </c>
    </row>
    <row r="88" spans="1:5">
      <c r="A88" s="98">
        <v>92</v>
      </c>
      <c r="B88" s="99"/>
      <c r="C88" s="124"/>
      <c r="D88" s="100">
        <v>1</v>
      </c>
      <c r="E88" s="101" t="e">
        <f>VLOOKUP(C88,'财务库存表明细G2-6-2-7'!D:E,2,0)</f>
        <v>#N/A</v>
      </c>
    </row>
    <row r="89" spans="1:5">
      <c r="A89" s="98">
        <v>93</v>
      </c>
      <c r="B89" s="99"/>
      <c r="C89" s="124"/>
      <c r="D89" s="100">
        <v>1</v>
      </c>
      <c r="E89" s="101" t="e">
        <f>VLOOKUP(C89,'财务库存表明细G2-6-2-7'!D:E,2,0)</f>
        <v>#N/A</v>
      </c>
    </row>
    <row r="90" spans="1:5">
      <c r="A90" s="98">
        <v>94</v>
      </c>
      <c r="B90" s="99"/>
      <c r="C90" s="124"/>
      <c r="D90" s="100">
        <v>1</v>
      </c>
      <c r="E90" s="101" t="e">
        <f>VLOOKUP(C90,'财务库存表明细G2-6-2-7'!D:E,2,0)</f>
        <v>#N/A</v>
      </c>
    </row>
    <row r="91" spans="1:5">
      <c r="A91" s="98">
        <v>95</v>
      </c>
      <c r="B91" s="99"/>
      <c r="C91" s="124"/>
      <c r="D91" s="100">
        <v>1</v>
      </c>
      <c r="E91" s="101" t="e">
        <f>VLOOKUP(C91,'财务库存表明细G2-6-2-7'!D:E,2,0)</f>
        <v>#N/A</v>
      </c>
    </row>
    <row r="92" spans="1:5">
      <c r="A92" s="98">
        <v>96</v>
      </c>
      <c r="B92" s="99"/>
      <c r="C92" s="124"/>
      <c r="D92" s="100">
        <v>1</v>
      </c>
      <c r="E92" s="101" t="e">
        <f>VLOOKUP(C92,'财务库存表明细G2-6-2-7'!D:E,2,0)</f>
        <v>#N/A</v>
      </c>
    </row>
    <row r="93" spans="1:5">
      <c r="A93" s="98">
        <v>97</v>
      </c>
      <c r="B93" s="99"/>
      <c r="C93" s="124"/>
      <c r="D93" s="100">
        <v>1</v>
      </c>
      <c r="E93" s="101" t="e">
        <f>VLOOKUP(C93,'财务库存表明细G2-6-2-7'!D:E,2,0)</f>
        <v>#N/A</v>
      </c>
    </row>
    <row r="94" spans="1:5">
      <c r="A94" s="98">
        <v>98</v>
      </c>
      <c r="B94" s="99"/>
      <c r="C94" s="124"/>
      <c r="D94" s="100">
        <v>1</v>
      </c>
      <c r="E94" s="101" t="e">
        <f>VLOOKUP(C94,'财务库存表明细G2-6-2-7'!D:E,2,0)</f>
        <v>#N/A</v>
      </c>
    </row>
    <row r="95" spans="1:5">
      <c r="A95" s="98">
        <v>99</v>
      </c>
      <c r="B95" s="99"/>
      <c r="C95" s="124"/>
      <c r="D95" s="100">
        <v>1</v>
      </c>
      <c r="E95" s="101" t="e">
        <f>VLOOKUP(C95,'财务库存表明细G2-6-2-7'!D:E,2,0)</f>
        <v>#N/A</v>
      </c>
    </row>
    <row r="96" spans="1:5">
      <c r="A96" s="98">
        <v>100</v>
      </c>
      <c r="B96" s="99"/>
      <c r="C96" s="124"/>
      <c r="D96" s="100">
        <v>1</v>
      </c>
      <c r="E96" s="101" t="e">
        <f>VLOOKUP(C96,'财务库存表明细G2-6-2-7'!D:E,2,0)</f>
        <v>#N/A</v>
      </c>
    </row>
    <row r="97" spans="1:5">
      <c r="A97" s="98">
        <v>101</v>
      </c>
      <c r="B97" s="99"/>
      <c r="C97" s="124"/>
      <c r="D97" s="100">
        <v>1</v>
      </c>
      <c r="E97" s="101" t="e">
        <f>VLOOKUP(C97,'财务库存表明细G2-6-2-7'!D:E,2,0)</f>
        <v>#N/A</v>
      </c>
    </row>
    <row r="98" spans="1:5">
      <c r="A98" s="98">
        <v>102</v>
      </c>
      <c r="B98" s="99"/>
      <c r="C98" s="124"/>
      <c r="D98" s="100">
        <v>1</v>
      </c>
      <c r="E98" s="101" t="e">
        <f>VLOOKUP(C98,'财务库存表明细G2-6-2-7'!D:E,2,0)</f>
        <v>#N/A</v>
      </c>
    </row>
    <row r="99" spans="1:5">
      <c r="A99" s="98">
        <v>103</v>
      </c>
      <c r="B99" s="99"/>
      <c r="C99" s="124"/>
      <c r="D99" s="100">
        <v>1</v>
      </c>
      <c r="E99" s="101" t="e">
        <f>VLOOKUP(C99,'财务库存表明细G2-6-2-7'!D:E,2,0)</f>
        <v>#N/A</v>
      </c>
    </row>
    <row r="100" spans="1:5">
      <c r="A100" s="98">
        <v>104</v>
      </c>
      <c r="B100" s="99"/>
      <c r="C100" s="124"/>
      <c r="D100" s="100">
        <v>1</v>
      </c>
      <c r="E100" s="101" t="e">
        <f>VLOOKUP(C100,'财务库存表明细G2-6-2-7'!D:E,2,0)</f>
        <v>#N/A</v>
      </c>
    </row>
    <row r="101" spans="1:5">
      <c r="A101" s="98">
        <v>105</v>
      </c>
      <c r="B101" s="99"/>
      <c r="C101" s="124"/>
      <c r="D101" s="100">
        <v>1</v>
      </c>
      <c r="E101" s="101" t="e">
        <f>VLOOKUP(C101,'财务库存表明细G2-6-2-7'!D:E,2,0)</f>
        <v>#N/A</v>
      </c>
    </row>
    <row r="102" spans="1:5">
      <c r="A102" s="98">
        <v>106</v>
      </c>
      <c r="B102" s="99"/>
      <c r="C102" s="124"/>
      <c r="D102" s="100">
        <v>1</v>
      </c>
      <c r="E102" s="101" t="e">
        <f>VLOOKUP(C102,'财务库存表明细G2-6-2-7'!D:E,2,0)</f>
        <v>#N/A</v>
      </c>
    </row>
    <row r="103" spans="1:5">
      <c r="A103" s="98">
        <v>107</v>
      </c>
      <c r="B103" s="99"/>
      <c r="C103" s="124"/>
      <c r="D103" s="100">
        <v>1</v>
      </c>
      <c r="E103" s="101" t="e">
        <f>VLOOKUP(C103,'财务库存表明细G2-6-2-7'!D:E,2,0)</f>
        <v>#N/A</v>
      </c>
    </row>
    <row r="104" spans="1:5">
      <c r="A104" s="98">
        <v>108</v>
      </c>
      <c r="B104" s="99"/>
      <c r="C104" s="124"/>
      <c r="D104" s="100">
        <v>1</v>
      </c>
      <c r="E104" s="101" t="e">
        <f>VLOOKUP(C104,'财务库存表明细G2-6-2-7'!D:E,2,0)</f>
        <v>#N/A</v>
      </c>
    </row>
    <row r="105" spans="1:5">
      <c r="A105" s="98">
        <v>109</v>
      </c>
      <c r="B105" s="99"/>
      <c r="C105" s="124"/>
      <c r="D105" s="100">
        <v>1</v>
      </c>
      <c r="E105" s="101" t="e">
        <f>VLOOKUP(C105,'财务库存表明细G2-6-2-7'!D:E,2,0)</f>
        <v>#N/A</v>
      </c>
    </row>
    <row r="106" spans="1:5">
      <c r="A106" s="98">
        <v>110</v>
      </c>
      <c r="B106" s="99"/>
      <c r="C106" s="124"/>
      <c r="D106" s="100">
        <v>1</v>
      </c>
      <c r="E106" s="101" t="e">
        <f>VLOOKUP(C106,'财务库存表明细G2-6-2-7'!D:E,2,0)</f>
        <v>#N/A</v>
      </c>
    </row>
    <row r="107" spans="1:5">
      <c r="A107" s="98">
        <v>111</v>
      </c>
      <c r="B107" s="99"/>
      <c r="C107" s="124"/>
      <c r="D107" s="100">
        <v>1</v>
      </c>
      <c r="E107" s="101" t="e">
        <f>VLOOKUP(C107,'财务库存表明细G2-6-2-7'!D:E,2,0)</f>
        <v>#N/A</v>
      </c>
    </row>
    <row r="108" spans="1:5">
      <c r="A108" s="98">
        <v>112</v>
      </c>
      <c r="B108" s="99"/>
      <c r="C108" s="124"/>
      <c r="D108" s="100">
        <v>1</v>
      </c>
      <c r="E108" s="101" t="e">
        <f>VLOOKUP(C108,'财务库存表明细G2-6-2-7'!D:E,2,0)</f>
        <v>#N/A</v>
      </c>
    </row>
    <row r="109" spans="1:5">
      <c r="A109" s="98">
        <v>113</v>
      </c>
      <c r="B109" s="99"/>
      <c r="C109" s="124"/>
      <c r="D109" s="100">
        <v>1</v>
      </c>
      <c r="E109" s="101" t="e">
        <f>VLOOKUP(C109,'财务库存表明细G2-6-2-7'!D:E,2,0)</f>
        <v>#N/A</v>
      </c>
    </row>
    <row r="110" spans="1:5">
      <c r="A110" s="98">
        <v>114</v>
      </c>
      <c r="B110" s="99"/>
      <c r="C110" s="124"/>
      <c r="D110" s="100">
        <v>1</v>
      </c>
      <c r="E110" s="101" t="e">
        <f>VLOOKUP(C110,'财务库存表明细G2-6-2-7'!D:E,2,0)</f>
        <v>#N/A</v>
      </c>
    </row>
    <row r="111" spans="1:5">
      <c r="A111" s="98">
        <v>115</v>
      </c>
      <c r="B111" s="99"/>
      <c r="C111" s="124"/>
      <c r="D111" s="100">
        <v>1</v>
      </c>
      <c r="E111" s="101" t="e">
        <f>VLOOKUP(C111,'财务库存表明细G2-6-2-7'!D:E,2,0)</f>
        <v>#N/A</v>
      </c>
    </row>
    <row r="112" spans="1:5">
      <c r="A112" s="98">
        <v>116</v>
      </c>
      <c r="B112" s="99"/>
      <c r="C112" s="124"/>
      <c r="D112" s="100">
        <v>1</v>
      </c>
      <c r="E112" s="101" t="e">
        <f>VLOOKUP(C112,'财务库存表明细G2-6-2-7'!D:E,2,0)</f>
        <v>#N/A</v>
      </c>
    </row>
    <row r="113" spans="1:5">
      <c r="A113" s="98">
        <v>117</v>
      </c>
      <c r="B113" s="99"/>
      <c r="C113" s="124"/>
      <c r="D113" s="100">
        <v>1</v>
      </c>
      <c r="E113" s="101" t="e">
        <f>VLOOKUP(C113,'财务库存表明细G2-6-2-7'!D:E,2,0)</f>
        <v>#N/A</v>
      </c>
    </row>
    <row r="114" spans="1:5">
      <c r="A114" s="98">
        <v>118</v>
      </c>
      <c r="B114" s="99"/>
      <c r="C114" s="124"/>
      <c r="D114" s="100">
        <v>1</v>
      </c>
      <c r="E114" s="101" t="e">
        <f>VLOOKUP(C114,'财务库存表明细G2-6-2-7'!D:E,2,0)</f>
        <v>#N/A</v>
      </c>
    </row>
    <row r="115" spans="1:5">
      <c r="A115" s="98">
        <v>119</v>
      </c>
      <c r="B115" s="99"/>
      <c r="C115" s="124"/>
      <c r="D115" s="100">
        <v>1</v>
      </c>
      <c r="E115" s="101" t="e">
        <f>VLOOKUP(C115,'财务库存表明细G2-6-2-7'!D:E,2,0)</f>
        <v>#N/A</v>
      </c>
    </row>
    <row r="116" spans="1:5">
      <c r="A116" s="98">
        <v>120</v>
      </c>
      <c r="B116" s="99"/>
      <c r="C116" s="124"/>
      <c r="D116" s="100">
        <v>1</v>
      </c>
      <c r="E116" s="101" t="e">
        <f>VLOOKUP(C116,'财务库存表明细G2-6-2-7'!D:E,2,0)</f>
        <v>#N/A</v>
      </c>
    </row>
    <row r="117" spans="1:5">
      <c r="A117" s="98">
        <v>121</v>
      </c>
      <c r="B117" s="99"/>
      <c r="C117" s="124"/>
      <c r="D117" s="100">
        <v>1</v>
      </c>
      <c r="E117" s="101" t="e">
        <f>VLOOKUP(C117,'财务库存表明细G2-6-2-7'!D:E,2,0)</f>
        <v>#N/A</v>
      </c>
    </row>
    <row r="118" spans="1:5">
      <c r="A118" s="98">
        <v>122</v>
      </c>
      <c r="B118" s="99"/>
      <c r="C118" s="124"/>
      <c r="D118" s="100">
        <v>1</v>
      </c>
      <c r="E118" s="101" t="e">
        <f>VLOOKUP(C118,'财务库存表明细G2-6-2-7'!D:E,2,0)</f>
        <v>#N/A</v>
      </c>
    </row>
    <row r="119" spans="1:5">
      <c r="A119" s="98">
        <v>123</v>
      </c>
      <c r="B119" s="99"/>
      <c r="C119" s="124"/>
      <c r="D119" s="100">
        <v>1</v>
      </c>
      <c r="E119" s="101" t="e">
        <f>VLOOKUP(C119,'财务库存表明细G2-6-2-7'!D:E,2,0)</f>
        <v>#N/A</v>
      </c>
    </row>
    <row r="120" spans="1:5">
      <c r="A120" s="98">
        <v>124</v>
      </c>
      <c r="B120" s="99"/>
      <c r="C120" s="124"/>
      <c r="D120" s="100">
        <v>1</v>
      </c>
      <c r="E120" s="101" t="e">
        <f>VLOOKUP(C120,'财务库存表明细G2-6-2-7'!D:E,2,0)</f>
        <v>#N/A</v>
      </c>
    </row>
    <row r="121" spans="1:5">
      <c r="A121" s="98">
        <v>125</v>
      </c>
      <c r="B121" s="99"/>
      <c r="C121" s="124"/>
      <c r="D121" s="100">
        <v>1</v>
      </c>
      <c r="E121" s="101" t="e">
        <f>VLOOKUP(C121,'财务库存表明细G2-6-2-7'!D:E,2,0)</f>
        <v>#N/A</v>
      </c>
    </row>
    <row r="122" spans="1:5">
      <c r="A122" s="98">
        <v>126</v>
      </c>
      <c r="B122" s="99"/>
      <c r="C122" s="124"/>
      <c r="D122" s="100">
        <v>1</v>
      </c>
      <c r="E122" s="101" t="e">
        <f>VLOOKUP(C122,'财务库存表明细G2-6-2-7'!D:E,2,0)</f>
        <v>#N/A</v>
      </c>
    </row>
    <row r="123" spans="1:5">
      <c r="A123" s="98">
        <v>127</v>
      </c>
      <c r="B123" s="99"/>
      <c r="C123" s="124"/>
      <c r="D123" s="100">
        <v>1</v>
      </c>
      <c r="E123" s="101" t="e">
        <f>VLOOKUP(C123,'财务库存表明细G2-6-2-7'!D:E,2,0)</f>
        <v>#N/A</v>
      </c>
    </row>
    <row r="124" spans="1:5">
      <c r="A124" s="98">
        <v>128</v>
      </c>
      <c r="B124" s="99"/>
      <c r="C124" s="124"/>
      <c r="D124" s="100">
        <v>1</v>
      </c>
      <c r="E124" s="101" t="e">
        <f>VLOOKUP(C124,'财务库存表明细G2-6-2-7'!D:E,2,0)</f>
        <v>#N/A</v>
      </c>
    </row>
    <row r="125" spans="1:5">
      <c r="A125" s="98">
        <v>129</v>
      </c>
      <c r="B125" s="99"/>
      <c r="C125" s="124"/>
      <c r="D125" s="100">
        <v>1</v>
      </c>
      <c r="E125" s="101" t="e">
        <f>VLOOKUP(C125,'财务库存表明细G2-6-2-7'!D:E,2,0)</f>
        <v>#N/A</v>
      </c>
    </row>
    <row r="126" spans="1:5">
      <c r="A126" s="98">
        <v>130</v>
      </c>
      <c r="B126" s="99"/>
      <c r="C126" s="124"/>
      <c r="D126" s="100">
        <v>1</v>
      </c>
      <c r="E126" s="101" t="e">
        <f>VLOOKUP(C126,'财务库存表明细G2-6-2-7'!D:E,2,0)</f>
        <v>#N/A</v>
      </c>
    </row>
    <row r="127" spans="1:5">
      <c r="A127" s="98">
        <v>131</v>
      </c>
      <c r="B127" s="99"/>
      <c r="C127" s="124"/>
      <c r="D127" s="100">
        <v>1</v>
      </c>
      <c r="E127" s="101" t="e">
        <f>VLOOKUP(C127,'财务库存表明细G2-6-2-7'!D:E,2,0)</f>
        <v>#N/A</v>
      </c>
    </row>
    <row r="128" spans="1:5">
      <c r="A128" s="98">
        <v>132</v>
      </c>
      <c r="B128" s="99"/>
      <c r="C128" s="124"/>
      <c r="D128" s="100">
        <v>1</v>
      </c>
      <c r="E128" s="101" t="e">
        <f>VLOOKUP(C128,'财务库存表明细G2-6-2-7'!D:E,2,0)</f>
        <v>#N/A</v>
      </c>
    </row>
    <row r="129" spans="1:5">
      <c r="A129" s="98">
        <v>133</v>
      </c>
      <c r="B129" s="99"/>
      <c r="C129" s="124"/>
      <c r="D129" s="100">
        <v>1</v>
      </c>
      <c r="E129" s="101" t="e">
        <f>VLOOKUP(C129,'财务库存表明细G2-6-2-7'!D:E,2,0)</f>
        <v>#N/A</v>
      </c>
    </row>
    <row r="130" spans="1:5">
      <c r="A130" s="98">
        <v>134</v>
      </c>
      <c r="B130" s="99"/>
      <c r="C130" s="124"/>
      <c r="D130" s="100">
        <v>1</v>
      </c>
      <c r="E130" s="101" t="e">
        <f>VLOOKUP(C130,'财务库存表明细G2-6-2-7'!D:E,2,0)</f>
        <v>#N/A</v>
      </c>
    </row>
    <row r="131" spans="1:5">
      <c r="A131" s="98">
        <v>135</v>
      </c>
      <c r="B131" s="99"/>
      <c r="C131" s="124"/>
      <c r="D131" s="100">
        <v>1</v>
      </c>
      <c r="E131" s="101" t="e">
        <f>VLOOKUP(C131,'财务库存表明细G2-6-2-7'!D:E,2,0)</f>
        <v>#N/A</v>
      </c>
    </row>
    <row r="132" spans="1:5">
      <c r="A132" s="98">
        <v>136</v>
      </c>
      <c r="B132" s="99"/>
      <c r="C132" s="124"/>
      <c r="D132" s="100">
        <v>1</v>
      </c>
      <c r="E132" s="101" t="e">
        <f>VLOOKUP(C132,'财务库存表明细G2-6-2-7'!D:E,2,0)</f>
        <v>#N/A</v>
      </c>
    </row>
    <row r="133" spans="1:5">
      <c r="A133" s="98">
        <v>137</v>
      </c>
      <c r="B133" s="99"/>
      <c r="C133" s="124"/>
      <c r="D133" s="100">
        <v>1</v>
      </c>
      <c r="E133" s="101" t="e">
        <f>VLOOKUP(C133,'财务库存表明细G2-6-2-7'!D:E,2,0)</f>
        <v>#N/A</v>
      </c>
    </row>
    <row r="134" spans="1:5">
      <c r="A134" s="98">
        <v>138</v>
      </c>
      <c r="B134" s="99"/>
      <c r="C134" s="124"/>
      <c r="D134" s="100">
        <v>1</v>
      </c>
      <c r="E134" s="101" t="e">
        <f>VLOOKUP(C134,'财务库存表明细G2-6-2-7'!D:E,2,0)</f>
        <v>#N/A</v>
      </c>
    </row>
    <row r="135" spans="1:5">
      <c r="A135" s="98">
        <v>139</v>
      </c>
      <c r="B135" s="99"/>
      <c r="C135" s="124"/>
      <c r="D135" s="100">
        <v>1</v>
      </c>
      <c r="E135" s="101" t="e">
        <f>VLOOKUP(C135,'财务库存表明细G2-6-2-7'!D:E,2,0)</f>
        <v>#N/A</v>
      </c>
    </row>
    <row r="136" spans="1:5">
      <c r="A136" s="98">
        <v>140</v>
      </c>
      <c r="B136" s="99"/>
      <c r="C136" s="124"/>
      <c r="D136" s="100">
        <v>1</v>
      </c>
      <c r="E136" s="101" t="e">
        <f>VLOOKUP(C136,'财务库存表明细G2-6-2-7'!D:E,2,0)</f>
        <v>#N/A</v>
      </c>
    </row>
    <row r="137" spans="1:5">
      <c r="A137" s="98">
        <v>141</v>
      </c>
      <c r="B137" s="99"/>
      <c r="C137" s="124"/>
      <c r="D137" s="100">
        <v>1</v>
      </c>
      <c r="E137" s="101" t="e">
        <f>VLOOKUP(C137,'财务库存表明细G2-6-2-7'!D:E,2,0)</f>
        <v>#N/A</v>
      </c>
    </row>
    <row r="138" spans="1:5">
      <c r="A138" s="98">
        <v>142</v>
      </c>
      <c r="B138" s="99"/>
      <c r="C138" s="124"/>
      <c r="D138" s="100">
        <v>1</v>
      </c>
      <c r="E138" s="101" t="e">
        <f>VLOOKUP(C138,'财务库存表明细G2-6-2-7'!D:E,2,0)</f>
        <v>#N/A</v>
      </c>
    </row>
    <row r="139" spans="1:5">
      <c r="A139" s="98">
        <v>143</v>
      </c>
      <c r="B139" s="99"/>
      <c r="C139" s="124"/>
      <c r="D139" s="100">
        <v>1</v>
      </c>
      <c r="E139" s="101" t="e">
        <f>VLOOKUP(C139,'财务库存表明细G2-6-2-7'!D:E,2,0)</f>
        <v>#N/A</v>
      </c>
    </row>
    <row r="140" spans="1:5">
      <c r="A140" s="98">
        <v>144</v>
      </c>
      <c r="B140" s="99"/>
      <c r="C140" s="124"/>
      <c r="D140" s="100">
        <v>1</v>
      </c>
      <c r="E140" s="101" t="e">
        <f>VLOOKUP(C140,'财务库存表明细G2-6-2-7'!D:E,2,0)</f>
        <v>#N/A</v>
      </c>
    </row>
    <row r="141" spans="1:5">
      <c r="A141" s="98">
        <v>145</v>
      </c>
      <c r="B141" s="99"/>
      <c r="C141" s="124"/>
      <c r="D141" s="100">
        <v>1</v>
      </c>
      <c r="E141" s="101" t="e">
        <f>VLOOKUP(C141,'财务库存表明细G2-6-2-7'!D:E,2,0)</f>
        <v>#N/A</v>
      </c>
    </row>
    <row r="142" spans="1:5">
      <c r="A142" s="98">
        <v>146</v>
      </c>
      <c r="B142" s="99"/>
      <c r="C142" s="124"/>
      <c r="D142" s="100">
        <v>1</v>
      </c>
      <c r="E142" s="101" t="e">
        <f>VLOOKUP(C142,'财务库存表明细G2-6-2-7'!D:E,2,0)</f>
        <v>#N/A</v>
      </c>
    </row>
    <row r="143" spans="1:5">
      <c r="A143" s="98">
        <v>147</v>
      </c>
      <c r="B143" s="99"/>
      <c r="C143" s="124"/>
      <c r="D143" s="100">
        <v>1</v>
      </c>
      <c r="E143" s="101" t="e">
        <f>VLOOKUP(C143,'财务库存表明细G2-6-2-7'!D:E,2,0)</f>
        <v>#N/A</v>
      </c>
    </row>
    <row r="144" spans="1:5">
      <c r="A144" s="98">
        <v>148</v>
      </c>
      <c r="B144" s="99"/>
      <c r="C144" s="124"/>
      <c r="D144" s="100">
        <v>1</v>
      </c>
      <c r="E144" s="101" t="e">
        <f>VLOOKUP(C144,'财务库存表明细G2-6-2-7'!D:E,2,0)</f>
        <v>#N/A</v>
      </c>
    </row>
    <row r="145" spans="1:5">
      <c r="A145" s="98">
        <v>149</v>
      </c>
      <c r="B145" s="99"/>
      <c r="C145" s="124"/>
      <c r="D145" s="100">
        <v>1</v>
      </c>
      <c r="E145" s="101" t="e">
        <f>VLOOKUP(C145,'财务库存表明细G2-6-2-7'!D:E,2,0)</f>
        <v>#N/A</v>
      </c>
    </row>
    <row r="146" spans="1:5">
      <c r="A146" s="98">
        <v>150</v>
      </c>
      <c r="B146" s="99"/>
      <c r="C146" s="124"/>
      <c r="D146" s="100">
        <v>1</v>
      </c>
      <c r="E146" s="101" t="e">
        <f>VLOOKUP(C146,'财务库存表明细G2-6-2-7'!D:E,2,0)</f>
        <v>#N/A</v>
      </c>
    </row>
    <row r="147" spans="1:5">
      <c r="A147" s="98">
        <v>151</v>
      </c>
      <c r="B147" s="99"/>
      <c r="C147" s="124"/>
      <c r="D147" s="100">
        <v>1</v>
      </c>
      <c r="E147" s="101" t="e">
        <f>VLOOKUP(C147,'财务库存表明细G2-6-2-7'!D:E,2,0)</f>
        <v>#N/A</v>
      </c>
    </row>
    <row r="148" spans="1:5">
      <c r="A148" s="98">
        <v>152</v>
      </c>
      <c r="B148" s="99"/>
      <c r="C148" s="124"/>
      <c r="D148" s="100">
        <v>1</v>
      </c>
      <c r="E148" s="101" t="e">
        <f>VLOOKUP(C148,'财务库存表明细G2-6-2-7'!D:E,2,0)</f>
        <v>#N/A</v>
      </c>
    </row>
    <row r="149" spans="1:5">
      <c r="A149" s="98">
        <v>153</v>
      </c>
      <c r="B149" s="99"/>
      <c r="C149" s="124"/>
      <c r="D149" s="100">
        <v>1</v>
      </c>
      <c r="E149" s="101" t="e">
        <f>VLOOKUP(C149,'财务库存表明细G2-6-2-7'!D:E,2,0)</f>
        <v>#N/A</v>
      </c>
    </row>
    <row r="150" spans="1:5">
      <c r="A150" s="98">
        <v>154</v>
      </c>
      <c r="B150" s="99"/>
      <c r="C150" s="124"/>
      <c r="D150" s="100">
        <v>1</v>
      </c>
      <c r="E150" s="101" t="e">
        <f>VLOOKUP(C150,'财务库存表明细G2-6-2-7'!D:E,2,0)</f>
        <v>#N/A</v>
      </c>
    </row>
    <row r="151" spans="1:5">
      <c r="A151" s="98">
        <v>155</v>
      </c>
      <c r="B151" s="99"/>
      <c r="C151" s="124"/>
      <c r="D151" s="100">
        <v>1</v>
      </c>
      <c r="E151" s="101" t="e">
        <f>VLOOKUP(C151,'财务库存表明细G2-6-2-7'!D:E,2,0)</f>
        <v>#N/A</v>
      </c>
    </row>
    <row r="152" spans="1:5">
      <c r="A152" s="98">
        <v>156</v>
      </c>
      <c r="B152" s="99"/>
      <c r="C152" s="124"/>
      <c r="D152" s="100">
        <v>1</v>
      </c>
      <c r="E152" s="101" t="e">
        <f>VLOOKUP(C152,'财务库存表明细G2-6-2-7'!D:E,2,0)</f>
        <v>#N/A</v>
      </c>
    </row>
    <row r="153" spans="1:5">
      <c r="A153" s="98">
        <v>157</v>
      </c>
      <c r="B153" s="99"/>
      <c r="C153" s="124"/>
      <c r="D153" s="100">
        <v>1</v>
      </c>
      <c r="E153" s="101" t="e">
        <f>VLOOKUP(C153,'财务库存表明细G2-6-2-7'!D:E,2,0)</f>
        <v>#N/A</v>
      </c>
    </row>
    <row r="154" spans="1:5">
      <c r="A154" s="98">
        <v>158</v>
      </c>
      <c r="B154" s="99"/>
      <c r="C154" s="124"/>
      <c r="D154" s="100">
        <v>1</v>
      </c>
      <c r="E154" s="101" t="e">
        <f>VLOOKUP(C154,'财务库存表明细G2-6-2-7'!D:E,2,0)</f>
        <v>#N/A</v>
      </c>
    </row>
    <row r="155" spans="1:5">
      <c r="A155" s="98">
        <v>159</v>
      </c>
      <c r="B155" s="99"/>
      <c r="C155" s="124"/>
      <c r="D155" s="100">
        <v>1</v>
      </c>
      <c r="E155" s="101" t="e">
        <f>VLOOKUP(C155,'财务库存表明细G2-6-2-7'!D:E,2,0)</f>
        <v>#N/A</v>
      </c>
    </row>
    <row r="156" spans="1:5">
      <c r="A156" s="98">
        <v>160</v>
      </c>
      <c r="B156" s="99"/>
      <c r="C156" s="124"/>
      <c r="D156" s="100">
        <v>1</v>
      </c>
      <c r="E156" s="101" t="e">
        <f>VLOOKUP(C156,'财务库存表明细G2-6-2-7'!D:E,2,0)</f>
        <v>#N/A</v>
      </c>
    </row>
    <row r="157" spans="1:5">
      <c r="A157" s="98">
        <v>161</v>
      </c>
      <c r="B157" s="99"/>
      <c r="C157" s="124"/>
      <c r="D157" s="100">
        <v>1</v>
      </c>
      <c r="E157" s="101" t="e">
        <f>VLOOKUP(C157,'财务库存表明细G2-6-2-7'!D:E,2,0)</f>
        <v>#N/A</v>
      </c>
    </row>
    <row r="158" spans="1:5">
      <c r="A158" s="98">
        <v>162</v>
      </c>
      <c r="B158" s="99"/>
      <c r="C158" s="124"/>
      <c r="D158" s="100">
        <v>1</v>
      </c>
      <c r="E158" s="101" t="e">
        <f>VLOOKUP(C158,'财务库存表明细G2-6-2-7'!D:E,2,0)</f>
        <v>#N/A</v>
      </c>
    </row>
    <row r="159" spans="1:5">
      <c r="A159" s="98">
        <v>163</v>
      </c>
      <c r="B159" s="99"/>
      <c r="C159" s="124"/>
      <c r="D159" s="100">
        <v>1</v>
      </c>
      <c r="E159" s="101" t="e">
        <f>VLOOKUP(C159,'财务库存表明细G2-6-2-7'!D:E,2,0)</f>
        <v>#N/A</v>
      </c>
    </row>
    <row r="160" spans="1:5">
      <c r="A160" s="98">
        <v>164</v>
      </c>
      <c r="B160" s="99"/>
      <c r="C160" s="124"/>
      <c r="D160" s="100">
        <v>1</v>
      </c>
      <c r="E160" s="101" t="e">
        <f>VLOOKUP(C160,'财务库存表明细G2-6-2-7'!D:E,2,0)</f>
        <v>#N/A</v>
      </c>
    </row>
    <row r="161" spans="1:5">
      <c r="A161" s="98">
        <v>165</v>
      </c>
      <c r="B161" s="99"/>
      <c r="C161" s="124"/>
      <c r="D161" s="100">
        <v>1</v>
      </c>
      <c r="E161" s="101" t="e">
        <f>VLOOKUP(C161,'财务库存表明细G2-6-2-7'!D:E,2,0)</f>
        <v>#N/A</v>
      </c>
    </row>
    <row r="162" spans="1:5">
      <c r="A162" s="98">
        <v>166</v>
      </c>
      <c r="B162" s="99"/>
      <c r="C162" s="124"/>
      <c r="D162" s="100">
        <v>1</v>
      </c>
      <c r="E162" s="101" t="e">
        <f>VLOOKUP(C162,'财务库存表明细G2-6-2-7'!D:E,2,0)</f>
        <v>#N/A</v>
      </c>
    </row>
    <row r="163" spans="1:5">
      <c r="A163" s="98">
        <v>167</v>
      </c>
      <c r="B163" s="99"/>
      <c r="C163" s="124"/>
      <c r="D163" s="100">
        <v>1</v>
      </c>
      <c r="E163" s="101" t="e">
        <f>VLOOKUP(C163,'财务库存表明细G2-6-2-7'!D:E,2,0)</f>
        <v>#N/A</v>
      </c>
    </row>
    <row r="164" spans="1:5">
      <c r="A164" s="98">
        <v>168</v>
      </c>
      <c r="B164" s="99"/>
      <c r="C164" s="124"/>
      <c r="D164" s="100">
        <v>1</v>
      </c>
      <c r="E164" s="101" t="e">
        <f>VLOOKUP(C164,'财务库存表明细G2-6-2-7'!D:E,2,0)</f>
        <v>#N/A</v>
      </c>
    </row>
    <row r="165" spans="1:5">
      <c r="A165" s="98">
        <v>169</v>
      </c>
      <c r="B165" s="99"/>
      <c r="C165" s="124"/>
      <c r="D165" s="100">
        <v>1</v>
      </c>
      <c r="E165" s="101" t="e">
        <f>VLOOKUP(C165,'财务库存表明细G2-6-2-7'!D:E,2,0)</f>
        <v>#N/A</v>
      </c>
    </row>
    <row r="166" spans="1:5">
      <c r="A166" s="98">
        <v>170</v>
      </c>
      <c r="B166" s="99"/>
      <c r="C166" s="124"/>
      <c r="D166" s="100">
        <v>1</v>
      </c>
      <c r="E166" s="101" t="e">
        <f>VLOOKUP(C166,'财务库存表明细G2-6-2-7'!D:E,2,0)</f>
        <v>#N/A</v>
      </c>
    </row>
    <row r="167" spans="1:5">
      <c r="A167" s="98">
        <v>171</v>
      </c>
      <c r="B167" s="99"/>
      <c r="C167" s="124"/>
      <c r="D167" s="100">
        <v>1</v>
      </c>
      <c r="E167" s="101" t="e">
        <f>VLOOKUP(C167,'财务库存表明细G2-6-2-7'!D:E,2,0)</f>
        <v>#N/A</v>
      </c>
    </row>
    <row r="168" spans="1:5">
      <c r="A168" s="98">
        <v>172</v>
      </c>
      <c r="B168" s="99"/>
      <c r="C168" s="124"/>
      <c r="D168" s="100">
        <v>1</v>
      </c>
      <c r="E168" s="101" t="e">
        <f>VLOOKUP(C168,'财务库存表明细G2-6-2-7'!D:E,2,0)</f>
        <v>#N/A</v>
      </c>
    </row>
    <row r="169" spans="1:5">
      <c r="A169" s="98">
        <v>173</v>
      </c>
      <c r="B169" s="99"/>
      <c r="C169" s="124"/>
      <c r="D169" s="100">
        <v>1</v>
      </c>
      <c r="E169" s="101" t="e">
        <f>VLOOKUP(C169,'财务库存表明细G2-6-2-7'!D:E,2,0)</f>
        <v>#N/A</v>
      </c>
    </row>
    <row r="170" spans="1:5">
      <c r="A170" s="98">
        <v>174</v>
      </c>
      <c r="B170" s="99"/>
      <c r="C170" s="124"/>
      <c r="D170" s="100">
        <v>1</v>
      </c>
      <c r="E170" s="101" t="e">
        <f>VLOOKUP(C170,'财务库存表明细G2-6-2-7'!D:E,2,0)</f>
        <v>#N/A</v>
      </c>
    </row>
    <row r="171" spans="1:5">
      <c r="A171" s="98">
        <v>175</v>
      </c>
      <c r="B171" s="99"/>
      <c r="C171" s="124"/>
      <c r="D171" s="100">
        <v>1</v>
      </c>
      <c r="E171" s="101" t="e">
        <f>VLOOKUP(C171,'财务库存表明细G2-6-2-7'!D:E,2,0)</f>
        <v>#N/A</v>
      </c>
    </row>
    <row r="172" spans="1:5">
      <c r="A172" s="98">
        <v>176</v>
      </c>
      <c r="B172" s="99"/>
      <c r="C172" s="124"/>
      <c r="D172" s="100">
        <v>1</v>
      </c>
      <c r="E172" s="101" t="e">
        <f>VLOOKUP(C172,'财务库存表明细G2-6-2-7'!D:E,2,0)</f>
        <v>#N/A</v>
      </c>
    </row>
    <row r="173" spans="1:5">
      <c r="A173" s="98">
        <v>177</v>
      </c>
      <c r="B173" s="99"/>
      <c r="C173" s="124"/>
      <c r="D173" s="100">
        <v>1</v>
      </c>
      <c r="E173" s="101" t="e">
        <f>VLOOKUP(C173,'财务库存表明细G2-6-2-7'!D:E,2,0)</f>
        <v>#N/A</v>
      </c>
    </row>
    <row r="174" spans="1:5">
      <c r="A174" s="98">
        <v>178</v>
      </c>
      <c r="B174" s="99"/>
      <c r="C174" s="124"/>
      <c r="D174" s="100">
        <v>1</v>
      </c>
      <c r="E174" s="101" t="e">
        <f>VLOOKUP(C174,'财务库存表明细G2-6-2-7'!D:E,2,0)</f>
        <v>#N/A</v>
      </c>
    </row>
    <row r="175" spans="1:5">
      <c r="A175" s="98">
        <v>179</v>
      </c>
      <c r="B175" s="99"/>
      <c r="C175" s="124"/>
      <c r="D175" s="100">
        <v>1</v>
      </c>
      <c r="E175" s="101" t="e">
        <f>VLOOKUP(C175,'财务库存表明细G2-6-2-7'!D:E,2,0)</f>
        <v>#N/A</v>
      </c>
    </row>
    <row r="176" spans="1:5">
      <c r="A176" s="98">
        <v>180</v>
      </c>
      <c r="B176" s="99"/>
      <c r="C176" s="124"/>
      <c r="D176" s="100">
        <v>1</v>
      </c>
      <c r="E176" s="101" t="e">
        <f>VLOOKUP(C176,'财务库存表明细G2-6-2-7'!D:E,2,0)</f>
        <v>#N/A</v>
      </c>
    </row>
    <row r="177" spans="1:5">
      <c r="A177" s="98">
        <v>181</v>
      </c>
      <c r="B177" s="99"/>
      <c r="C177" s="124"/>
      <c r="D177" s="100">
        <v>1</v>
      </c>
      <c r="E177" s="101" t="e">
        <f>VLOOKUP(C177,'财务库存表明细G2-6-2-7'!D:E,2,0)</f>
        <v>#N/A</v>
      </c>
    </row>
    <row r="178" spans="1:5">
      <c r="A178" s="98">
        <v>182</v>
      </c>
      <c r="B178" s="99"/>
      <c r="C178" s="124"/>
      <c r="D178" s="100">
        <v>1</v>
      </c>
      <c r="E178" s="101" t="e">
        <f>VLOOKUP(C178,'财务库存表明细G2-6-2-7'!D:E,2,0)</f>
        <v>#N/A</v>
      </c>
    </row>
    <row r="179" spans="1:5">
      <c r="A179" s="98">
        <v>183</v>
      </c>
      <c r="B179" s="99"/>
      <c r="C179" s="124"/>
      <c r="D179" s="100">
        <v>1</v>
      </c>
      <c r="E179" s="101" t="e">
        <f>VLOOKUP(C179,'财务库存表明细G2-6-2-7'!D:E,2,0)</f>
        <v>#N/A</v>
      </c>
    </row>
    <row r="180" spans="1:5">
      <c r="A180" s="98">
        <v>184</v>
      </c>
      <c r="B180" s="99"/>
      <c r="C180" s="124"/>
      <c r="D180" s="100">
        <v>1</v>
      </c>
      <c r="E180" s="101" t="e">
        <f>VLOOKUP(C180,'财务库存表明细G2-6-2-7'!D:E,2,0)</f>
        <v>#N/A</v>
      </c>
    </row>
    <row r="181" spans="1:5">
      <c r="A181" s="98">
        <v>185</v>
      </c>
      <c r="B181" s="99"/>
      <c r="C181" s="124"/>
      <c r="D181" s="100">
        <v>1</v>
      </c>
      <c r="E181" s="101" t="e">
        <f>VLOOKUP(C181,'财务库存表明细G2-6-2-7'!D:E,2,0)</f>
        <v>#N/A</v>
      </c>
    </row>
    <row r="182" spans="1:5">
      <c r="A182" s="98">
        <v>186</v>
      </c>
      <c r="B182" s="99"/>
      <c r="C182" s="124"/>
      <c r="D182" s="100">
        <v>1</v>
      </c>
      <c r="E182" s="101" t="e">
        <f>VLOOKUP(C182,'财务库存表明细G2-6-2-7'!D:E,2,0)</f>
        <v>#N/A</v>
      </c>
    </row>
    <row r="183" spans="1:5">
      <c r="A183" s="98">
        <v>187</v>
      </c>
      <c r="B183" s="99"/>
      <c r="C183" s="124"/>
      <c r="D183" s="100">
        <v>1</v>
      </c>
      <c r="E183" s="101" t="e">
        <f>VLOOKUP(C183,'财务库存表明细G2-6-2-7'!D:E,2,0)</f>
        <v>#N/A</v>
      </c>
    </row>
    <row r="184" spans="1:5">
      <c r="A184" s="98">
        <v>188</v>
      </c>
      <c r="B184" s="99"/>
      <c r="C184" s="124"/>
      <c r="D184" s="100">
        <v>1</v>
      </c>
      <c r="E184" s="101" t="e">
        <f>VLOOKUP(C184,'财务库存表明细G2-6-2-7'!D:E,2,0)</f>
        <v>#N/A</v>
      </c>
    </row>
    <row r="185" spans="1:5">
      <c r="A185" s="98">
        <v>189</v>
      </c>
      <c r="B185" s="99"/>
      <c r="C185" s="124"/>
      <c r="D185" s="100">
        <v>1</v>
      </c>
      <c r="E185" s="101" t="e">
        <f>VLOOKUP(C185,'财务库存表明细G2-6-2-7'!D:E,2,0)</f>
        <v>#N/A</v>
      </c>
    </row>
    <row r="186" spans="1:5">
      <c r="A186" s="98">
        <v>190</v>
      </c>
      <c r="B186" s="99"/>
      <c r="C186" s="124"/>
      <c r="D186" s="100">
        <v>1</v>
      </c>
      <c r="E186" s="101" t="e">
        <f>VLOOKUP(C186,'财务库存表明细G2-6-2-7'!D:E,2,0)</f>
        <v>#N/A</v>
      </c>
    </row>
    <row r="187" spans="1:5">
      <c r="A187" s="98">
        <v>191</v>
      </c>
      <c r="B187" s="99"/>
      <c r="C187" s="122"/>
      <c r="D187" s="100">
        <v>1</v>
      </c>
      <c r="E187" s="101" t="e">
        <f>VLOOKUP(C187,'财务库存表明细G2-6-2-7'!D:E,2,0)</f>
        <v>#N/A</v>
      </c>
    </row>
    <row r="188" spans="1:5">
      <c r="A188" s="98">
        <v>192</v>
      </c>
      <c r="B188" s="99"/>
      <c r="C188" s="122"/>
      <c r="D188" s="100">
        <v>1</v>
      </c>
      <c r="E188" s="101" t="e">
        <f>VLOOKUP(C188,'财务库存表明细G2-6-2-7'!D:E,2,0)</f>
        <v>#N/A</v>
      </c>
    </row>
    <row r="189" spans="1:5">
      <c r="A189" s="98">
        <v>193</v>
      </c>
      <c r="B189" s="99"/>
      <c r="C189" s="122"/>
      <c r="D189" s="100">
        <v>1</v>
      </c>
      <c r="E189" s="101" t="e">
        <f>VLOOKUP(C189,'财务库存表明细G2-6-2-7'!D:E,2,0)</f>
        <v>#N/A</v>
      </c>
    </row>
    <row r="190" spans="1:5">
      <c r="A190" s="98">
        <v>194</v>
      </c>
      <c r="B190" s="99"/>
      <c r="C190" s="122"/>
      <c r="D190" s="100">
        <v>1</v>
      </c>
      <c r="E190" s="101" t="e">
        <f>VLOOKUP(C190,'财务库存表明细G2-6-2-7'!D:E,2,0)</f>
        <v>#N/A</v>
      </c>
    </row>
    <row r="191" spans="1:5">
      <c r="A191" s="98">
        <v>195</v>
      </c>
      <c r="B191" s="99"/>
      <c r="C191" s="122"/>
      <c r="D191" s="100">
        <v>1</v>
      </c>
      <c r="E191" s="101" t="e">
        <f>VLOOKUP(C191,'财务库存表明细G2-6-2-7'!D:E,2,0)</f>
        <v>#N/A</v>
      </c>
    </row>
    <row r="192" spans="1:5">
      <c r="A192" s="98">
        <v>196</v>
      </c>
      <c r="B192" s="99"/>
      <c r="C192" s="122"/>
      <c r="D192" s="100">
        <v>1</v>
      </c>
      <c r="E192" s="101" t="e">
        <f>VLOOKUP(C192,'财务库存表明细G2-6-2-7'!D:E,2,0)</f>
        <v>#N/A</v>
      </c>
    </row>
    <row r="193" spans="1:5">
      <c r="A193" s="98">
        <v>197</v>
      </c>
      <c r="B193" s="99"/>
      <c r="C193" s="122"/>
      <c r="D193" s="100">
        <v>1</v>
      </c>
      <c r="E193" s="101" t="e">
        <f>VLOOKUP(C193,'财务库存表明细G2-6-2-7'!D:E,2,0)</f>
        <v>#N/A</v>
      </c>
    </row>
    <row r="194" spans="1:5">
      <c r="A194" s="98">
        <v>198</v>
      </c>
      <c r="B194" s="99"/>
      <c r="C194" s="122"/>
      <c r="D194" s="100">
        <v>1</v>
      </c>
      <c r="E194" s="101" t="e">
        <f>VLOOKUP(C194,'财务库存表明细G2-6-2-7'!D:E,2,0)</f>
        <v>#N/A</v>
      </c>
    </row>
    <row r="195" spans="1:5">
      <c r="A195" s="98">
        <v>199</v>
      </c>
      <c r="B195" s="99"/>
      <c r="C195" s="122"/>
      <c r="D195" s="100">
        <v>1</v>
      </c>
      <c r="E195" s="101" t="e">
        <f>VLOOKUP(C195,'财务库存表明细G2-6-2-7'!D:E,2,0)</f>
        <v>#N/A</v>
      </c>
    </row>
    <row r="196" spans="1:5">
      <c r="A196" s="98">
        <v>200</v>
      </c>
      <c r="B196" s="99"/>
      <c r="C196" s="122"/>
      <c r="D196" s="100">
        <v>1</v>
      </c>
      <c r="E196" s="101" t="e">
        <f>VLOOKUP(C196,'财务库存表明细G2-6-2-7'!D:E,2,0)</f>
        <v>#N/A</v>
      </c>
    </row>
    <row r="197" spans="1:5">
      <c r="A197" s="98">
        <v>201</v>
      </c>
      <c r="B197" s="99"/>
      <c r="C197" s="122"/>
      <c r="D197" s="100">
        <v>1</v>
      </c>
      <c r="E197" s="101" t="e">
        <f>VLOOKUP(C197,'财务库存表明细G2-6-2-7'!D:E,2,0)</f>
        <v>#N/A</v>
      </c>
    </row>
    <row r="198" spans="1:5">
      <c r="A198" s="98">
        <v>202</v>
      </c>
      <c r="B198" s="99"/>
      <c r="C198" s="122"/>
      <c r="D198" s="100">
        <v>1</v>
      </c>
      <c r="E198" s="101" t="e">
        <f>VLOOKUP(C198,'财务库存表明细G2-6-2-7'!D:E,2,0)</f>
        <v>#N/A</v>
      </c>
    </row>
    <row r="199" spans="1:5">
      <c r="A199" s="98">
        <v>203</v>
      </c>
      <c r="B199" s="99"/>
      <c r="C199" s="122"/>
      <c r="D199" s="100">
        <v>1</v>
      </c>
      <c r="E199" s="101" t="e">
        <f>VLOOKUP(C199,'财务库存表明细G2-6-2-7'!D:E,2,0)</f>
        <v>#N/A</v>
      </c>
    </row>
    <row r="200" spans="1:5">
      <c r="A200" s="98">
        <v>204</v>
      </c>
      <c r="B200" s="99"/>
      <c r="C200" s="122"/>
      <c r="D200" s="100">
        <v>1</v>
      </c>
      <c r="E200" s="101" t="e">
        <f>VLOOKUP(C200,'财务库存表明细G2-6-2-7'!D:E,2,0)</f>
        <v>#N/A</v>
      </c>
    </row>
    <row r="201" spans="1:5">
      <c r="A201" s="98">
        <v>205</v>
      </c>
      <c r="B201" s="99"/>
      <c r="C201" s="122"/>
      <c r="D201" s="100">
        <v>1</v>
      </c>
      <c r="E201" s="101" t="e">
        <f>VLOOKUP(C201,'财务库存表明细G2-6-2-7'!D:E,2,0)</f>
        <v>#N/A</v>
      </c>
    </row>
    <row r="202" spans="1:5">
      <c r="A202" s="98">
        <v>206</v>
      </c>
      <c r="B202" s="99"/>
      <c r="C202" s="122"/>
      <c r="D202" s="100">
        <v>1</v>
      </c>
      <c r="E202" s="101" t="e">
        <f>VLOOKUP(C202,'财务库存表明细G2-6-2-7'!D:E,2,0)</f>
        <v>#N/A</v>
      </c>
    </row>
    <row r="203" spans="1:5">
      <c r="A203" s="98">
        <v>207</v>
      </c>
      <c r="B203" s="99"/>
      <c r="C203" s="122"/>
      <c r="D203" s="100">
        <v>1</v>
      </c>
      <c r="E203" s="101" t="e">
        <f>VLOOKUP(C203,'财务库存表明细G2-6-2-7'!D:E,2,0)</f>
        <v>#N/A</v>
      </c>
    </row>
    <row r="204" spans="1:5">
      <c r="A204" s="98">
        <v>208</v>
      </c>
      <c r="B204" s="99"/>
      <c r="C204" s="122"/>
      <c r="D204" s="100">
        <v>1</v>
      </c>
      <c r="E204" s="101" t="e">
        <f>VLOOKUP(C204,'财务库存表明细G2-6-2-7'!D:E,2,0)</f>
        <v>#N/A</v>
      </c>
    </row>
    <row r="205" spans="1:5">
      <c r="A205" s="98">
        <v>209</v>
      </c>
      <c r="B205" s="99"/>
      <c r="C205" s="122"/>
      <c r="D205" s="100">
        <v>1</v>
      </c>
      <c r="E205" s="101" t="e">
        <f>VLOOKUP(C205,'财务库存表明细G2-6-2-7'!D:E,2,0)</f>
        <v>#N/A</v>
      </c>
    </row>
    <row r="206" spans="1:5">
      <c r="A206" s="98">
        <v>210</v>
      </c>
      <c r="B206" s="99"/>
      <c r="C206" s="122"/>
      <c r="D206" s="100">
        <v>1</v>
      </c>
      <c r="E206" s="101" t="e">
        <f>VLOOKUP(C206,'财务库存表明细G2-6-2-7'!D:E,2,0)</f>
        <v>#N/A</v>
      </c>
    </row>
    <row r="207" spans="1:5">
      <c r="A207" s="98">
        <v>211</v>
      </c>
      <c r="B207" s="99"/>
      <c r="C207" s="122"/>
      <c r="D207" s="100">
        <v>1</v>
      </c>
      <c r="E207" s="101" t="e">
        <f>VLOOKUP(C207,'财务库存表明细G2-6-2-7'!D:E,2,0)</f>
        <v>#N/A</v>
      </c>
    </row>
    <row r="208" spans="1:5">
      <c r="A208" s="98">
        <v>212</v>
      </c>
      <c r="B208" s="99"/>
      <c r="C208" s="122"/>
      <c r="D208" s="100">
        <v>1</v>
      </c>
      <c r="E208" s="101" t="e">
        <f>VLOOKUP(C208,'财务库存表明细G2-6-2-7'!D:E,2,0)</f>
        <v>#N/A</v>
      </c>
    </row>
    <row r="209" spans="1:5">
      <c r="A209" s="98">
        <v>213</v>
      </c>
      <c r="B209" s="99"/>
      <c r="C209" s="122"/>
      <c r="D209" s="100">
        <v>1</v>
      </c>
      <c r="E209" s="101" t="e">
        <f>VLOOKUP(C209,'财务库存表明细G2-6-2-7'!D:E,2,0)</f>
        <v>#N/A</v>
      </c>
    </row>
    <row r="210" spans="1:5">
      <c r="A210" s="98">
        <v>214</v>
      </c>
      <c r="B210" s="99"/>
      <c r="C210" s="122"/>
      <c r="D210" s="100">
        <v>1</v>
      </c>
      <c r="E210" s="101" t="e">
        <f>VLOOKUP(C210,'财务库存表明细G2-6-2-7'!D:E,2,0)</f>
        <v>#N/A</v>
      </c>
    </row>
    <row r="211" spans="1:5">
      <c r="A211" s="98">
        <v>215</v>
      </c>
      <c r="B211" s="99"/>
      <c r="C211" s="122"/>
      <c r="D211" s="100">
        <v>1</v>
      </c>
      <c r="E211" s="101" t="e">
        <f>VLOOKUP(C211,'财务库存表明细G2-6-2-7'!D:E,2,0)</f>
        <v>#N/A</v>
      </c>
    </row>
    <row r="212" spans="1:5">
      <c r="A212" s="98">
        <v>216</v>
      </c>
      <c r="B212" s="99"/>
      <c r="C212" s="122"/>
      <c r="D212" s="100">
        <v>1</v>
      </c>
      <c r="E212" s="101" t="e">
        <f>VLOOKUP(C212,'财务库存表明细G2-6-2-7'!D:E,2,0)</f>
        <v>#N/A</v>
      </c>
    </row>
    <row r="213" spans="1:5">
      <c r="A213" s="98">
        <v>217</v>
      </c>
      <c r="B213" s="99"/>
      <c r="C213" s="122"/>
      <c r="D213" s="100">
        <v>1</v>
      </c>
      <c r="E213" s="101" t="e">
        <f>VLOOKUP(C213,'财务库存表明细G2-6-2-7'!D:E,2,0)</f>
        <v>#N/A</v>
      </c>
    </row>
    <row r="214" spans="1:5">
      <c r="A214" s="98">
        <v>218</v>
      </c>
      <c r="B214" s="99"/>
      <c r="C214" s="122"/>
      <c r="D214" s="100">
        <v>1</v>
      </c>
      <c r="E214" s="101" t="e">
        <f>VLOOKUP(C214,'财务库存表明细G2-6-2-7'!D:E,2,0)</f>
        <v>#N/A</v>
      </c>
    </row>
    <row r="215" spans="1:5">
      <c r="A215" s="98">
        <v>219</v>
      </c>
      <c r="B215" s="99"/>
      <c r="C215" s="122"/>
      <c r="D215" s="100">
        <v>1</v>
      </c>
      <c r="E215" s="101" t="e">
        <f>VLOOKUP(C215,'财务库存表明细G2-6-2-7'!D:E,2,0)</f>
        <v>#N/A</v>
      </c>
    </row>
    <row r="216" spans="1:5">
      <c r="A216" s="98">
        <v>220</v>
      </c>
      <c r="B216" s="99"/>
      <c r="C216" s="122"/>
      <c r="D216" s="100">
        <v>1</v>
      </c>
      <c r="E216" s="101" t="e">
        <f>VLOOKUP(C216,'财务库存表明细G2-6-2-7'!D:E,2,0)</f>
        <v>#N/A</v>
      </c>
    </row>
    <row r="217" spans="1:5">
      <c r="A217" s="98">
        <v>221</v>
      </c>
      <c r="B217" s="99"/>
      <c r="C217" s="122"/>
      <c r="D217" s="100">
        <v>1</v>
      </c>
      <c r="E217" s="101" t="e">
        <f>VLOOKUP(C217,'财务库存表明细G2-6-2-7'!D:E,2,0)</f>
        <v>#N/A</v>
      </c>
    </row>
    <row r="218" spans="1:5">
      <c r="A218" s="98">
        <v>222</v>
      </c>
      <c r="B218" s="99"/>
      <c r="C218" s="122"/>
      <c r="D218" s="100">
        <v>1</v>
      </c>
      <c r="E218" s="101" t="e">
        <f>VLOOKUP(C218,'财务库存表明细G2-6-2-7'!D:E,2,0)</f>
        <v>#N/A</v>
      </c>
    </row>
    <row r="219" spans="1:5">
      <c r="A219" s="98">
        <v>223</v>
      </c>
      <c r="B219" s="99"/>
      <c r="C219" s="122"/>
      <c r="D219" s="100">
        <v>1</v>
      </c>
      <c r="E219" s="101" t="e">
        <f>VLOOKUP(C219,'财务库存表明细G2-6-2-7'!D:E,2,0)</f>
        <v>#N/A</v>
      </c>
    </row>
    <row r="220" spans="1:5">
      <c r="A220" s="98">
        <v>224</v>
      </c>
      <c r="B220" s="99"/>
      <c r="C220" s="122"/>
      <c r="D220" s="100">
        <v>1</v>
      </c>
      <c r="E220" s="101" t="e">
        <f>VLOOKUP(C220,'财务库存表明细G2-6-2-7'!D:E,2,0)</f>
        <v>#N/A</v>
      </c>
    </row>
    <row r="221" spans="1:5">
      <c r="A221" s="98">
        <v>225</v>
      </c>
      <c r="B221" s="99"/>
      <c r="C221" s="122"/>
      <c r="D221" s="100">
        <v>1</v>
      </c>
      <c r="E221" s="101" t="e">
        <f>VLOOKUP(C221,'财务库存表明细G2-6-2-7'!D:E,2,0)</f>
        <v>#N/A</v>
      </c>
    </row>
    <row r="222" spans="1:5">
      <c r="A222" s="98">
        <v>226</v>
      </c>
      <c r="B222" s="99"/>
      <c r="C222" s="125"/>
      <c r="D222" s="100">
        <v>1</v>
      </c>
      <c r="E222" s="101" t="e">
        <f>VLOOKUP(C222,'财务库存表明细G2-6-2-7'!D:E,2,0)</f>
        <v>#N/A</v>
      </c>
    </row>
    <row r="223" spans="1:5">
      <c r="A223" s="98">
        <v>227</v>
      </c>
      <c r="B223" s="99"/>
      <c r="C223" s="125"/>
      <c r="D223" s="100">
        <v>1</v>
      </c>
      <c r="E223" s="101" t="e">
        <f>VLOOKUP(C223,'财务库存表明细G2-6-2-7'!D:E,2,0)</f>
        <v>#N/A</v>
      </c>
    </row>
    <row r="224" spans="1:5">
      <c r="A224" s="98">
        <v>228</v>
      </c>
      <c r="B224" s="99"/>
      <c r="C224" s="125"/>
      <c r="D224" s="100">
        <v>1</v>
      </c>
      <c r="E224" s="101" t="e">
        <f>VLOOKUP(C224,'财务库存表明细G2-6-2-7'!D:E,2,0)</f>
        <v>#N/A</v>
      </c>
    </row>
    <row r="225" spans="1:5">
      <c r="A225" s="98">
        <v>229</v>
      </c>
      <c r="B225" s="99"/>
      <c r="C225" s="125"/>
      <c r="D225" s="100">
        <v>1</v>
      </c>
      <c r="E225" s="101" t="e">
        <f>VLOOKUP(C225,'财务库存表明细G2-6-2-7'!D:E,2,0)</f>
        <v>#N/A</v>
      </c>
    </row>
    <row r="226" spans="1:5">
      <c r="A226" s="98">
        <v>230</v>
      </c>
      <c r="B226" s="99"/>
      <c r="C226" s="125"/>
      <c r="D226" s="100">
        <v>1</v>
      </c>
      <c r="E226" s="101" t="e">
        <f>VLOOKUP(C226,'财务库存表明细G2-6-2-7'!D:E,2,0)</f>
        <v>#N/A</v>
      </c>
    </row>
  </sheetData>
  <autoFilter ref="A1:F226" xr:uid="{00000000-0009-0000-0000-000007000000}"/>
  <phoneticPr fontId="3" type="noConversion"/>
  <conditionalFormatting sqref="C1:C1048576">
    <cfRule type="duplicateValues" dxfId="6" priority="161"/>
  </conditionalFormatting>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2"/>
  <sheetViews>
    <sheetView topLeftCell="A204" zoomScale="85" zoomScaleNormal="85" workbookViewId="0">
      <selection activeCell="C2" sqref="C2:F231"/>
    </sheetView>
  </sheetViews>
  <sheetFormatPr baseColWidth="10" defaultColWidth="8.83203125" defaultRowHeight="15"/>
  <cols>
    <col min="1" max="1" width="5" style="94" customWidth="1"/>
    <col min="2" max="2" width="10.1640625" style="94" customWidth="1"/>
    <col min="3" max="3" width="9" style="94"/>
    <col min="4" max="4" width="23.6640625" style="94" customWidth="1"/>
    <col min="5" max="5" width="7.6640625" style="94" customWidth="1"/>
    <col min="6" max="6" width="17.6640625" style="133" customWidth="1"/>
    <col min="7" max="238" width="9" style="94"/>
    <col min="239" max="239" width="5" style="94" customWidth="1"/>
    <col min="240" max="240" width="10.1640625" style="94" customWidth="1"/>
    <col min="241" max="241" width="9" style="94"/>
    <col min="242" max="242" width="23.6640625" style="94" customWidth="1"/>
    <col min="243" max="243" width="9" style="94"/>
    <col min="244" max="244" width="14.5" style="94" customWidth="1"/>
    <col min="245" max="245" width="7.6640625" style="94" customWidth="1"/>
    <col min="246" max="246" width="17.6640625" style="94" customWidth="1"/>
    <col min="247" max="247" width="8.1640625" style="94" customWidth="1"/>
    <col min="248" max="248" width="18" style="94" customWidth="1"/>
    <col min="249" max="249" width="9.5" style="94" customWidth="1"/>
    <col min="250" max="250" width="11.33203125" style="94" customWidth="1"/>
    <col min="251" max="252" width="6.5" style="94" customWidth="1"/>
    <col min="253" max="253" width="9" style="94" bestFit="1" customWidth="1"/>
    <col min="254" max="254" width="10.33203125" style="94" bestFit="1" customWidth="1"/>
    <col min="255" max="255" width="9" style="94" bestFit="1" customWidth="1"/>
    <col min="256" max="256" width="11" style="94" bestFit="1" customWidth="1"/>
    <col min="257" max="257" width="9" style="94" bestFit="1" customWidth="1"/>
    <col min="258" max="258" width="10.33203125" style="94" bestFit="1" customWidth="1"/>
    <col min="259" max="259" width="9" style="94" bestFit="1" customWidth="1"/>
    <col min="260" max="260" width="13" style="94" customWidth="1"/>
    <col min="261" max="261" width="11.1640625" style="94" customWidth="1"/>
    <col min="262" max="262" width="23.83203125" style="94" customWidth="1"/>
    <col min="263" max="494" width="9" style="94"/>
    <col min="495" max="495" width="5" style="94" customWidth="1"/>
    <col min="496" max="496" width="10.1640625" style="94" customWidth="1"/>
    <col min="497" max="497" width="9" style="94"/>
    <col min="498" max="498" width="23.6640625" style="94" customWidth="1"/>
    <col min="499" max="499" width="9" style="94"/>
    <col min="500" max="500" width="14.5" style="94" customWidth="1"/>
    <col min="501" max="501" width="7.6640625" style="94" customWidth="1"/>
    <col min="502" max="502" width="17.6640625" style="94" customWidth="1"/>
    <col min="503" max="503" width="8.1640625" style="94" customWidth="1"/>
    <col min="504" max="504" width="18" style="94" customWidth="1"/>
    <col min="505" max="505" width="9.5" style="94" customWidth="1"/>
    <col min="506" max="506" width="11.33203125" style="94" customWidth="1"/>
    <col min="507" max="508" width="6.5" style="94" customWidth="1"/>
    <col min="509" max="509" width="9" style="94" bestFit="1" customWidth="1"/>
    <col min="510" max="510" width="10.33203125" style="94" bestFit="1" customWidth="1"/>
    <col min="511" max="511" width="9" style="94" bestFit="1" customWidth="1"/>
    <col min="512" max="512" width="11" style="94" bestFit="1" customWidth="1"/>
    <col min="513" max="513" width="9" style="94" bestFit="1" customWidth="1"/>
    <col min="514" max="514" width="10.33203125" style="94" bestFit="1" customWidth="1"/>
    <col min="515" max="515" width="9" style="94" bestFit="1" customWidth="1"/>
    <col min="516" max="516" width="13" style="94" customWidth="1"/>
    <col min="517" max="517" width="11.1640625" style="94" customWidth="1"/>
    <col min="518" max="518" width="23.83203125" style="94" customWidth="1"/>
    <col min="519" max="750" width="9" style="94"/>
    <col min="751" max="751" width="5" style="94" customWidth="1"/>
    <col min="752" max="752" width="10.1640625" style="94" customWidth="1"/>
    <col min="753" max="753" width="9" style="94"/>
    <col min="754" max="754" width="23.6640625" style="94" customWidth="1"/>
    <col min="755" max="755" width="9" style="94"/>
    <col min="756" max="756" width="14.5" style="94" customWidth="1"/>
    <col min="757" max="757" width="7.6640625" style="94" customWidth="1"/>
    <col min="758" max="758" width="17.6640625" style="94" customWidth="1"/>
    <col min="759" max="759" width="8.1640625" style="94" customWidth="1"/>
    <col min="760" max="760" width="18" style="94" customWidth="1"/>
    <col min="761" max="761" width="9.5" style="94" customWidth="1"/>
    <col min="762" max="762" width="11.33203125" style="94" customWidth="1"/>
    <col min="763" max="764" width="6.5" style="94" customWidth="1"/>
    <col min="765" max="765" width="9" style="94" bestFit="1" customWidth="1"/>
    <col min="766" max="766" width="10.33203125" style="94" bestFit="1" customWidth="1"/>
    <col min="767" max="767" width="9" style="94" bestFit="1" customWidth="1"/>
    <col min="768" max="768" width="11" style="94" bestFit="1" customWidth="1"/>
    <col min="769" max="769" width="9" style="94" bestFit="1" customWidth="1"/>
    <col min="770" max="770" width="10.33203125" style="94" bestFit="1" customWidth="1"/>
    <col min="771" max="771" width="9" style="94" bestFit="1" customWidth="1"/>
    <col min="772" max="772" width="13" style="94" customWidth="1"/>
    <col min="773" max="773" width="11.1640625" style="94" customWidth="1"/>
    <col min="774" max="774" width="23.83203125" style="94" customWidth="1"/>
    <col min="775" max="1006" width="9" style="94"/>
    <col min="1007" max="1007" width="5" style="94" customWidth="1"/>
    <col min="1008" max="1008" width="10.1640625" style="94" customWidth="1"/>
    <col min="1009" max="1009" width="9" style="94"/>
    <col min="1010" max="1010" width="23.6640625" style="94" customWidth="1"/>
    <col min="1011" max="1011" width="9" style="94"/>
    <col min="1012" max="1012" width="14.5" style="94" customWidth="1"/>
    <col min="1013" max="1013" width="7.6640625" style="94" customWidth="1"/>
    <col min="1014" max="1014" width="17.6640625" style="94" customWidth="1"/>
    <col min="1015" max="1015" width="8.1640625" style="94" customWidth="1"/>
    <col min="1016" max="1016" width="18" style="94" customWidth="1"/>
    <col min="1017" max="1017" width="9.5" style="94" customWidth="1"/>
    <col min="1018" max="1018" width="11.33203125" style="94" customWidth="1"/>
    <col min="1019" max="1020" width="6.5" style="94" customWidth="1"/>
    <col min="1021" max="1021" width="9" style="94" bestFit="1" customWidth="1"/>
    <col min="1022" max="1022" width="10.33203125" style="94" bestFit="1" customWidth="1"/>
    <col min="1023" max="1023" width="9" style="94" bestFit="1" customWidth="1"/>
    <col min="1024" max="1024" width="11" style="94" bestFit="1" customWidth="1"/>
    <col min="1025" max="1025" width="9" style="94" bestFit="1" customWidth="1"/>
    <col min="1026" max="1026" width="10.33203125" style="94" bestFit="1" customWidth="1"/>
    <col min="1027" max="1027" width="9" style="94" bestFit="1" customWidth="1"/>
    <col min="1028" max="1028" width="13" style="94" customWidth="1"/>
    <col min="1029" max="1029" width="11.1640625" style="94" customWidth="1"/>
    <col min="1030" max="1030" width="23.83203125" style="94" customWidth="1"/>
    <col min="1031" max="1262" width="9" style="94"/>
    <col min="1263" max="1263" width="5" style="94" customWidth="1"/>
    <col min="1264" max="1264" width="10.1640625" style="94" customWidth="1"/>
    <col min="1265" max="1265" width="9" style="94"/>
    <col min="1266" max="1266" width="23.6640625" style="94" customWidth="1"/>
    <col min="1267" max="1267" width="9" style="94"/>
    <col min="1268" max="1268" width="14.5" style="94" customWidth="1"/>
    <col min="1269" max="1269" width="7.6640625" style="94" customWidth="1"/>
    <col min="1270" max="1270" width="17.6640625" style="94" customWidth="1"/>
    <col min="1271" max="1271" width="8.1640625" style="94" customWidth="1"/>
    <col min="1272" max="1272" width="18" style="94" customWidth="1"/>
    <col min="1273" max="1273" width="9.5" style="94" customWidth="1"/>
    <col min="1274" max="1274" width="11.33203125" style="94" customWidth="1"/>
    <col min="1275" max="1276" width="6.5" style="94" customWidth="1"/>
    <col min="1277" max="1277" width="9" style="94" bestFit="1" customWidth="1"/>
    <col min="1278" max="1278" width="10.33203125" style="94" bestFit="1" customWidth="1"/>
    <col min="1279" max="1279" width="9" style="94" bestFit="1" customWidth="1"/>
    <col min="1280" max="1280" width="11" style="94" bestFit="1" customWidth="1"/>
    <col min="1281" max="1281" width="9" style="94" bestFit="1" customWidth="1"/>
    <col min="1282" max="1282" width="10.33203125" style="94" bestFit="1" customWidth="1"/>
    <col min="1283" max="1283" width="9" style="94" bestFit="1" customWidth="1"/>
    <col min="1284" max="1284" width="13" style="94" customWidth="1"/>
    <col min="1285" max="1285" width="11.1640625" style="94" customWidth="1"/>
    <col min="1286" max="1286" width="23.83203125" style="94" customWidth="1"/>
    <col min="1287" max="1518" width="9" style="94"/>
    <col min="1519" max="1519" width="5" style="94" customWidth="1"/>
    <col min="1520" max="1520" width="10.1640625" style="94" customWidth="1"/>
    <col min="1521" max="1521" width="9" style="94"/>
    <col min="1522" max="1522" width="23.6640625" style="94" customWidth="1"/>
    <col min="1523" max="1523" width="9" style="94"/>
    <col min="1524" max="1524" width="14.5" style="94" customWidth="1"/>
    <col min="1525" max="1525" width="7.6640625" style="94" customWidth="1"/>
    <col min="1526" max="1526" width="17.6640625" style="94" customWidth="1"/>
    <col min="1527" max="1527" width="8.1640625" style="94" customWidth="1"/>
    <col min="1528" max="1528" width="18" style="94" customWidth="1"/>
    <col min="1529" max="1529" width="9.5" style="94" customWidth="1"/>
    <col min="1530" max="1530" width="11.33203125" style="94" customWidth="1"/>
    <col min="1531" max="1532" width="6.5" style="94" customWidth="1"/>
    <col min="1533" max="1533" width="9" style="94" bestFit="1" customWidth="1"/>
    <col min="1534" max="1534" width="10.33203125" style="94" bestFit="1" customWidth="1"/>
    <col min="1535" max="1535" width="9" style="94" bestFit="1" customWidth="1"/>
    <col min="1536" max="1536" width="11" style="94" bestFit="1" customWidth="1"/>
    <col min="1537" max="1537" width="9" style="94" bestFit="1" customWidth="1"/>
    <col min="1538" max="1538" width="10.33203125" style="94" bestFit="1" customWidth="1"/>
    <col min="1539" max="1539" width="9" style="94" bestFit="1" customWidth="1"/>
    <col min="1540" max="1540" width="13" style="94" customWidth="1"/>
    <col min="1541" max="1541" width="11.1640625" style="94" customWidth="1"/>
    <col min="1542" max="1542" width="23.83203125" style="94" customWidth="1"/>
    <col min="1543" max="1774" width="9" style="94"/>
    <col min="1775" max="1775" width="5" style="94" customWidth="1"/>
    <col min="1776" max="1776" width="10.1640625" style="94" customWidth="1"/>
    <col min="1777" max="1777" width="9" style="94"/>
    <col min="1778" max="1778" width="23.6640625" style="94" customWidth="1"/>
    <col min="1779" max="1779" width="9" style="94"/>
    <col min="1780" max="1780" width="14.5" style="94" customWidth="1"/>
    <col min="1781" max="1781" width="7.6640625" style="94" customWidth="1"/>
    <col min="1782" max="1782" width="17.6640625" style="94" customWidth="1"/>
    <col min="1783" max="1783" width="8.1640625" style="94" customWidth="1"/>
    <col min="1784" max="1784" width="18" style="94" customWidth="1"/>
    <col min="1785" max="1785" width="9.5" style="94" customWidth="1"/>
    <col min="1786" max="1786" width="11.33203125" style="94" customWidth="1"/>
    <col min="1787" max="1788" width="6.5" style="94" customWidth="1"/>
    <col min="1789" max="1789" width="9" style="94" bestFit="1" customWidth="1"/>
    <col min="1790" max="1790" width="10.33203125" style="94" bestFit="1" customWidth="1"/>
    <col min="1791" max="1791" width="9" style="94" bestFit="1" customWidth="1"/>
    <col min="1792" max="1792" width="11" style="94" bestFit="1" customWidth="1"/>
    <col min="1793" max="1793" width="9" style="94" bestFit="1" customWidth="1"/>
    <col min="1794" max="1794" width="10.33203125" style="94" bestFit="1" customWidth="1"/>
    <col min="1795" max="1795" width="9" style="94" bestFit="1" customWidth="1"/>
    <col min="1796" max="1796" width="13" style="94" customWidth="1"/>
    <col min="1797" max="1797" width="11.1640625" style="94" customWidth="1"/>
    <col min="1798" max="1798" width="23.83203125" style="94" customWidth="1"/>
    <col min="1799" max="2030" width="9" style="94"/>
    <col min="2031" max="2031" width="5" style="94" customWidth="1"/>
    <col min="2032" max="2032" width="10.1640625" style="94" customWidth="1"/>
    <col min="2033" max="2033" width="9" style="94"/>
    <col min="2034" max="2034" width="23.6640625" style="94" customWidth="1"/>
    <col min="2035" max="2035" width="9" style="94"/>
    <col min="2036" max="2036" width="14.5" style="94" customWidth="1"/>
    <col min="2037" max="2037" width="7.6640625" style="94" customWidth="1"/>
    <col min="2038" max="2038" width="17.6640625" style="94" customWidth="1"/>
    <col min="2039" max="2039" width="8.1640625" style="94" customWidth="1"/>
    <col min="2040" max="2040" width="18" style="94" customWidth="1"/>
    <col min="2041" max="2041" width="9.5" style="94" customWidth="1"/>
    <col min="2042" max="2042" width="11.33203125" style="94" customWidth="1"/>
    <col min="2043" max="2044" width="6.5" style="94" customWidth="1"/>
    <col min="2045" max="2045" width="9" style="94" bestFit="1" customWidth="1"/>
    <col min="2046" max="2046" width="10.33203125" style="94" bestFit="1" customWidth="1"/>
    <col min="2047" max="2047" width="9" style="94" bestFit="1" customWidth="1"/>
    <col min="2048" max="2048" width="11" style="94" bestFit="1" customWidth="1"/>
    <col min="2049" max="2049" width="9" style="94" bestFit="1" customWidth="1"/>
    <col min="2050" max="2050" width="10.33203125" style="94" bestFit="1" customWidth="1"/>
    <col min="2051" max="2051" width="9" style="94" bestFit="1" customWidth="1"/>
    <col min="2052" max="2052" width="13" style="94" customWidth="1"/>
    <col min="2053" max="2053" width="11.1640625" style="94" customWidth="1"/>
    <col min="2054" max="2054" width="23.83203125" style="94" customWidth="1"/>
    <col min="2055" max="2286" width="9" style="94"/>
    <col min="2287" max="2287" width="5" style="94" customWidth="1"/>
    <col min="2288" max="2288" width="10.1640625" style="94" customWidth="1"/>
    <col min="2289" max="2289" width="9" style="94"/>
    <col min="2290" max="2290" width="23.6640625" style="94" customWidth="1"/>
    <col min="2291" max="2291" width="9" style="94"/>
    <col min="2292" max="2292" width="14.5" style="94" customWidth="1"/>
    <col min="2293" max="2293" width="7.6640625" style="94" customWidth="1"/>
    <col min="2294" max="2294" width="17.6640625" style="94" customWidth="1"/>
    <col min="2295" max="2295" width="8.1640625" style="94" customWidth="1"/>
    <col min="2296" max="2296" width="18" style="94" customWidth="1"/>
    <col min="2297" max="2297" width="9.5" style="94" customWidth="1"/>
    <col min="2298" max="2298" width="11.33203125" style="94" customWidth="1"/>
    <col min="2299" max="2300" width="6.5" style="94" customWidth="1"/>
    <col min="2301" max="2301" width="9" style="94" bestFit="1" customWidth="1"/>
    <col min="2302" max="2302" width="10.33203125" style="94" bestFit="1" customWidth="1"/>
    <col min="2303" max="2303" width="9" style="94" bestFit="1" customWidth="1"/>
    <col min="2304" max="2304" width="11" style="94" bestFit="1" customWidth="1"/>
    <col min="2305" max="2305" width="9" style="94" bestFit="1" customWidth="1"/>
    <col min="2306" max="2306" width="10.33203125" style="94" bestFit="1" customWidth="1"/>
    <col min="2307" max="2307" width="9" style="94" bestFit="1" customWidth="1"/>
    <col min="2308" max="2308" width="13" style="94" customWidth="1"/>
    <col min="2309" max="2309" width="11.1640625" style="94" customWidth="1"/>
    <col min="2310" max="2310" width="23.83203125" style="94" customWidth="1"/>
    <col min="2311" max="2542" width="9" style="94"/>
    <col min="2543" max="2543" width="5" style="94" customWidth="1"/>
    <col min="2544" max="2544" width="10.1640625" style="94" customWidth="1"/>
    <col min="2545" max="2545" width="9" style="94"/>
    <col min="2546" max="2546" width="23.6640625" style="94" customWidth="1"/>
    <col min="2547" max="2547" width="9" style="94"/>
    <col min="2548" max="2548" width="14.5" style="94" customWidth="1"/>
    <col min="2549" max="2549" width="7.6640625" style="94" customWidth="1"/>
    <col min="2550" max="2550" width="17.6640625" style="94" customWidth="1"/>
    <col min="2551" max="2551" width="8.1640625" style="94" customWidth="1"/>
    <col min="2552" max="2552" width="18" style="94" customWidth="1"/>
    <col min="2553" max="2553" width="9.5" style="94" customWidth="1"/>
    <col min="2554" max="2554" width="11.33203125" style="94" customWidth="1"/>
    <col min="2555" max="2556" width="6.5" style="94" customWidth="1"/>
    <col min="2557" max="2557" width="9" style="94" bestFit="1" customWidth="1"/>
    <col min="2558" max="2558" width="10.33203125" style="94" bestFit="1" customWidth="1"/>
    <col min="2559" max="2559" width="9" style="94" bestFit="1" customWidth="1"/>
    <col min="2560" max="2560" width="11" style="94" bestFit="1" customWidth="1"/>
    <col min="2561" max="2561" width="9" style="94" bestFit="1" customWidth="1"/>
    <col min="2562" max="2562" width="10.33203125" style="94" bestFit="1" customWidth="1"/>
    <col min="2563" max="2563" width="9" style="94" bestFit="1" customWidth="1"/>
    <col min="2564" max="2564" width="13" style="94" customWidth="1"/>
    <col min="2565" max="2565" width="11.1640625" style="94" customWidth="1"/>
    <col min="2566" max="2566" width="23.83203125" style="94" customWidth="1"/>
    <col min="2567" max="2798" width="9" style="94"/>
    <col min="2799" max="2799" width="5" style="94" customWidth="1"/>
    <col min="2800" max="2800" width="10.1640625" style="94" customWidth="1"/>
    <col min="2801" max="2801" width="9" style="94"/>
    <col min="2802" max="2802" width="23.6640625" style="94" customWidth="1"/>
    <col min="2803" max="2803" width="9" style="94"/>
    <col min="2804" max="2804" width="14.5" style="94" customWidth="1"/>
    <col min="2805" max="2805" width="7.6640625" style="94" customWidth="1"/>
    <col min="2806" max="2806" width="17.6640625" style="94" customWidth="1"/>
    <col min="2807" max="2807" width="8.1640625" style="94" customWidth="1"/>
    <col min="2808" max="2808" width="18" style="94" customWidth="1"/>
    <col min="2809" max="2809" width="9.5" style="94" customWidth="1"/>
    <col min="2810" max="2810" width="11.33203125" style="94" customWidth="1"/>
    <col min="2811" max="2812" width="6.5" style="94" customWidth="1"/>
    <col min="2813" max="2813" width="9" style="94" bestFit="1" customWidth="1"/>
    <col min="2814" max="2814" width="10.33203125" style="94" bestFit="1" customWidth="1"/>
    <col min="2815" max="2815" width="9" style="94" bestFit="1" customWidth="1"/>
    <col min="2816" max="2816" width="11" style="94" bestFit="1" customWidth="1"/>
    <col min="2817" max="2817" width="9" style="94" bestFit="1" customWidth="1"/>
    <col min="2818" max="2818" width="10.33203125" style="94" bestFit="1" customWidth="1"/>
    <col min="2819" max="2819" width="9" style="94" bestFit="1" customWidth="1"/>
    <col min="2820" max="2820" width="13" style="94" customWidth="1"/>
    <col min="2821" max="2821" width="11.1640625" style="94" customWidth="1"/>
    <col min="2822" max="2822" width="23.83203125" style="94" customWidth="1"/>
    <col min="2823" max="3054" width="9" style="94"/>
    <col min="3055" max="3055" width="5" style="94" customWidth="1"/>
    <col min="3056" max="3056" width="10.1640625" style="94" customWidth="1"/>
    <col min="3057" max="3057" width="9" style="94"/>
    <col min="3058" max="3058" width="23.6640625" style="94" customWidth="1"/>
    <col min="3059" max="3059" width="9" style="94"/>
    <col min="3060" max="3060" width="14.5" style="94" customWidth="1"/>
    <col min="3061" max="3061" width="7.6640625" style="94" customWidth="1"/>
    <col min="3062" max="3062" width="17.6640625" style="94" customWidth="1"/>
    <col min="3063" max="3063" width="8.1640625" style="94" customWidth="1"/>
    <col min="3064" max="3064" width="18" style="94" customWidth="1"/>
    <col min="3065" max="3065" width="9.5" style="94" customWidth="1"/>
    <col min="3066" max="3066" width="11.33203125" style="94" customWidth="1"/>
    <col min="3067" max="3068" width="6.5" style="94" customWidth="1"/>
    <col min="3069" max="3069" width="9" style="94" bestFit="1" customWidth="1"/>
    <col min="3070" max="3070" width="10.33203125" style="94" bestFit="1" customWidth="1"/>
    <col min="3071" max="3071" width="9" style="94" bestFit="1" customWidth="1"/>
    <col min="3072" max="3072" width="11" style="94" bestFit="1" customWidth="1"/>
    <col min="3073" max="3073" width="9" style="94" bestFit="1" customWidth="1"/>
    <col min="3074" max="3074" width="10.33203125" style="94" bestFit="1" customWidth="1"/>
    <col min="3075" max="3075" width="9" style="94" bestFit="1" customWidth="1"/>
    <col min="3076" max="3076" width="13" style="94" customWidth="1"/>
    <col min="3077" max="3077" width="11.1640625" style="94" customWidth="1"/>
    <col min="3078" max="3078" width="23.83203125" style="94" customWidth="1"/>
    <col min="3079" max="3310" width="9" style="94"/>
    <col min="3311" max="3311" width="5" style="94" customWidth="1"/>
    <col min="3312" max="3312" width="10.1640625" style="94" customWidth="1"/>
    <col min="3313" max="3313" width="9" style="94"/>
    <col min="3314" max="3314" width="23.6640625" style="94" customWidth="1"/>
    <col min="3315" max="3315" width="9" style="94"/>
    <col min="3316" max="3316" width="14.5" style="94" customWidth="1"/>
    <col min="3317" max="3317" width="7.6640625" style="94" customWidth="1"/>
    <col min="3318" max="3318" width="17.6640625" style="94" customWidth="1"/>
    <col min="3319" max="3319" width="8.1640625" style="94" customWidth="1"/>
    <col min="3320" max="3320" width="18" style="94" customWidth="1"/>
    <col min="3321" max="3321" width="9.5" style="94" customWidth="1"/>
    <col min="3322" max="3322" width="11.33203125" style="94" customWidth="1"/>
    <col min="3323" max="3324" width="6.5" style="94" customWidth="1"/>
    <col min="3325" max="3325" width="9" style="94" bestFit="1" customWidth="1"/>
    <col min="3326" max="3326" width="10.33203125" style="94" bestFit="1" customWidth="1"/>
    <col min="3327" max="3327" width="9" style="94" bestFit="1" customWidth="1"/>
    <col min="3328" max="3328" width="11" style="94" bestFit="1" customWidth="1"/>
    <col min="3329" max="3329" width="9" style="94" bestFit="1" customWidth="1"/>
    <col min="3330" max="3330" width="10.33203125" style="94" bestFit="1" customWidth="1"/>
    <col min="3331" max="3331" width="9" style="94" bestFit="1" customWidth="1"/>
    <col min="3332" max="3332" width="13" style="94" customWidth="1"/>
    <col min="3333" max="3333" width="11.1640625" style="94" customWidth="1"/>
    <col min="3334" max="3334" width="23.83203125" style="94" customWidth="1"/>
    <col min="3335" max="3566" width="9" style="94"/>
    <col min="3567" max="3567" width="5" style="94" customWidth="1"/>
    <col min="3568" max="3568" width="10.1640625" style="94" customWidth="1"/>
    <col min="3569" max="3569" width="9" style="94"/>
    <col min="3570" max="3570" width="23.6640625" style="94" customWidth="1"/>
    <col min="3571" max="3571" width="9" style="94"/>
    <col min="3572" max="3572" width="14.5" style="94" customWidth="1"/>
    <col min="3573" max="3573" width="7.6640625" style="94" customWidth="1"/>
    <col min="3574" max="3574" width="17.6640625" style="94" customWidth="1"/>
    <col min="3575" max="3575" width="8.1640625" style="94" customWidth="1"/>
    <col min="3576" max="3576" width="18" style="94" customWidth="1"/>
    <col min="3577" max="3577" width="9.5" style="94" customWidth="1"/>
    <col min="3578" max="3578" width="11.33203125" style="94" customWidth="1"/>
    <col min="3579" max="3580" width="6.5" style="94" customWidth="1"/>
    <col min="3581" max="3581" width="9" style="94" bestFit="1" customWidth="1"/>
    <col min="3582" max="3582" width="10.33203125" style="94" bestFit="1" customWidth="1"/>
    <col min="3583" max="3583" width="9" style="94" bestFit="1" customWidth="1"/>
    <col min="3584" max="3584" width="11" style="94" bestFit="1" customWidth="1"/>
    <col min="3585" max="3585" width="9" style="94" bestFit="1" customWidth="1"/>
    <col min="3586" max="3586" width="10.33203125" style="94" bestFit="1" customWidth="1"/>
    <col min="3587" max="3587" width="9" style="94" bestFit="1" customWidth="1"/>
    <col min="3588" max="3588" width="13" style="94" customWidth="1"/>
    <col min="3589" max="3589" width="11.1640625" style="94" customWidth="1"/>
    <col min="3590" max="3590" width="23.83203125" style="94" customWidth="1"/>
    <col min="3591" max="3822" width="9" style="94"/>
    <col min="3823" max="3823" width="5" style="94" customWidth="1"/>
    <col min="3824" max="3824" width="10.1640625" style="94" customWidth="1"/>
    <col min="3825" max="3825" width="9" style="94"/>
    <col min="3826" max="3826" width="23.6640625" style="94" customWidth="1"/>
    <col min="3827" max="3827" width="9" style="94"/>
    <col min="3828" max="3828" width="14.5" style="94" customWidth="1"/>
    <col min="3829" max="3829" width="7.6640625" style="94" customWidth="1"/>
    <col min="3830" max="3830" width="17.6640625" style="94" customWidth="1"/>
    <col min="3831" max="3831" width="8.1640625" style="94" customWidth="1"/>
    <col min="3832" max="3832" width="18" style="94" customWidth="1"/>
    <col min="3833" max="3833" width="9.5" style="94" customWidth="1"/>
    <col min="3834" max="3834" width="11.33203125" style="94" customWidth="1"/>
    <col min="3835" max="3836" width="6.5" style="94" customWidth="1"/>
    <col min="3837" max="3837" width="9" style="94" bestFit="1" customWidth="1"/>
    <col min="3838" max="3838" width="10.33203125" style="94" bestFit="1" customWidth="1"/>
    <col min="3839" max="3839" width="9" style="94" bestFit="1" customWidth="1"/>
    <col min="3840" max="3840" width="11" style="94" bestFit="1" customWidth="1"/>
    <col min="3841" max="3841" width="9" style="94" bestFit="1" customWidth="1"/>
    <col min="3842" max="3842" width="10.33203125" style="94" bestFit="1" customWidth="1"/>
    <col min="3843" max="3843" width="9" style="94" bestFit="1" customWidth="1"/>
    <col min="3844" max="3844" width="13" style="94" customWidth="1"/>
    <col min="3845" max="3845" width="11.1640625" style="94" customWidth="1"/>
    <col min="3846" max="3846" width="23.83203125" style="94" customWidth="1"/>
    <col min="3847" max="4078" width="9" style="94"/>
    <col min="4079" max="4079" width="5" style="94" customWidth="1"/>
    <col min="4080" max="4080" width="10.1640625" style="94" customWidth="1"/>
    <col min="4081" max="4081" width="9" style="94"/>
    <col min="4082" max="4082" width="23.6640625" style="94" customWidth="1"/>
    <col min="4083" max="4083" width="9" style="94"/>
    <col min="4084" max="4084" width="14.5" style="94" customWidth="1"/>
    <col min="4085" max="4085" width="7.6640625" style="94" customWidth="1"/>
    <col min="4086" max="4086" width="17.6640625" style="94" customWidth="1"/>
    <col min="4087" max="4087" width="8.1640625" style="94" customWidth="1"/>
    <col min="4088" max="4088" width="18" style="94" customWidth="1"/>
    <col min="4089" max="4089" width="9.5" style="94" customWidth="1"/>
    <col min="4090" max="4090" width="11.33203125" style="94" customWidth="1"/>
    <col min="4091" max="4092" width="6.5" style="94" customWidth="1"/>
    <col min="4093" max="4093" width="9" style="94" bestFit="1" customWidth="1"/>
    <col min="4094" max="4094" width="10.33203125" style="94" bestFit="1" customWidth="1"/>
    <col min="4095" max="4095" width="9" style="94" bestFit="1" customWidth="1"/>
    <col min="4096" max="4096" width="11" style="94" bestFit="1" customWidth="1"/>
    <col min="4097" max="4097" width="9" style="94" bestFit="1" customWidth="1"/>
    <col min="4098" max="4098" width="10.33203125" style="94" bestFit="1" customWidth="1"/>
    <col min="4099" max="4099" width="9" style="94" bestFit="1" customWidth="1"/>
    <col min="4100" max="4100" width="13" style="94" customWidth="1"/>
    <col min="4101" max="4101" width="11.1640625" style="94" customWidth="1"/>
    <col min="4102" max="4102" width="23.83203125" style="94" customWidth="1"/>
    <col min="4103" max="4334" width="9" style="94"/>
    <col min="4335" max="4335" width="5" style="94" customWidth="1"/>
    <col min="4336" max="4336" width="10.1640625" style="94" customWidth="1"/>
    <col min="4337" max="4337" width="9" style="94"/>
    <col min="4338" max="4338" width="23.6640625" style="94" customWidth="1"/>
    <col min="4339" max="4339" width="9" style="94"/>
    <col min="4340" max="4340" width="14.5" style="94" customWidth="1"/>
    <col min="4341" max="4341" width="7.6640625" style="94" customWidth="1"/>
    <col min="4342" max="4342" width="17.6640625" style="94" customWidth="1"/>
    <col min="4343" max="4343" width="8.1640625" style="94" customWidth="1"/>
    <col min="4344" max="4344" width="18" style="94" customWidth="1"/>
    <col min="4345" max="4345" width="9.5" style="94" customWidth="1"/>
    <col min="4346" max="4346" width="11.33203125" style="94" customWidth="1"/>
    <col min="4347" max="4348" width="6.5" style="94" customWidth="1"/>
    <col min="4349" max="4349" width="9" style="94" bestFit="1" customWidth="1"/>
    <col min="4350" max="4350" width="10.33203125" style="94" bestFit="1" customWidth="1"/>
    <col min="4351" max="4351" width="9" style="94" bestFit="1" customWidth="1"/>
    <col min="4352" max="4352" width="11" style="94" bestFit="1" customWidth="1"/>
    <col min="4353" max="4353" width="9" style="94" bestFit="1" customWidth="1"/>
    <col min="4354" max="4354" width="10.33203125" style="94" bestFit="1" customWidth="1"/>
    <col min="4355" max="4355" width="9" style="94" bestFit="1" customWidth="1"/>
    <col min="4356" max="4356" width="13" style="94" customWidth="1"/>
    <col min="4357" max="4357" width="11.1640625" style="94" customWidth="1"/>
    <col min="4358" max="4358" width="23.83203125" style="94" customWidth="1"/>
    <col min="4359" max="4590" width="9" style="94"/>
    <col min="4591" max="4591" width="5" style="94" customWidth="1"/>
    <col min="4592" max="4592" width="10.1640625" style="94" customWidth="1"/>
    <col min="4593" max="4593" width="9" style="94"/>
    <col min="4594" max="4594" width="23.6640625" style="94" customWidth="1"/>
    <col min="4595" max="4595" width="9" style="94"/>
    <col min="4596" max="4596" width="14.5" style="94" customWidth="1"/>
    <col min="4597" max="4597" width="7.6640625" style="94" customWidth="1"/>
    <col min="4598" max="4598" width="17.6640625" style="94" customWidth="1"/>
    <col min="4599" max="4599" width="8.1640625" style="94" customWidth="1"/>
    <col min="4600" max="4600" width="18" style="94" customWidth="1"/>
    <col min="4601" max="4601" width="9.5" style="94" customWidth="1"/>
    <col min="4602" max="4602" width="11.33203125" style="94" customWidth="1"/>
    <col min="4603" max="4604" width="6.5" style="94" customWidth="1"/>
    <col min="4605" max="4605" width="9" style="94" bestFit="1" customWidth="1"/>
    <col min="4606" max="4606" width="10.33203125" style="94" bestFit="1" customWidth="1"/>
    <col min="4607" max="4607" width="9" style="94" bestFit="1" customWidth="1"/>
    <col min="4608" max="4608" width="11" style="94" bestFit="1" customWidth="1"/>
    <col min="4609" max="4609" width="9" style="94" bestFit="1" customWidth="1"/>
    <col min="4610" max="4610" width="10.33203125" style="94" bestFit="1" customWidth="1"/>
    <col min="4611" max="4611" width="9" style="94" bestFit="1" customWidth="1"/>
    <col min="4612" max="4612" width="13" style="94" customWidth="1"/>
    <col min="4613" max="4613" width="11.1640625" style="94" customWidth="1"/>
    <col min="4614" max="4614" width="23.83203125" style="94" customWidth="1"/>
    <col min="4615" max="4846" width="9" style="94"/>
    <col min="4847" max="4847" width="5" style="94" customWidth="1"/>
    <col min="4848" max="4848" width="10.1640625" style="94" customWidth="1"/>
    <col min="4849" max="4849" width="9" style="94"/>
    <col min="4850" max="4850" width="23.6640625" style="94" customWidth="1"/>
    <col min="4851" max="4851" width="9" style="94"/>
    <col min="4852" max="4852" width="14.5" style="94" customWidth="1"/>
    <col min="4853" max="4853" width="7.6640625" style="94" customWidth="1"/>
    <col min="4854" max="4854" width="17.6640625" style="94" customWidth="1"/>
    <col min="4855" max="4855" width="8.1640625" style="94" customWidth="1"/>
    <col min="4856" max="4856" width="18" style="94" customWidth="1"/>
    <col min="4857" max="4857" width="9.5" style="94" customWidth="1"/>
    <col min="4858" max="4858" width="11.33203125" style="94" customWidth="1"/>
    <col min="4859" max="4860" width="6.5" style="94" customWidth="1"/>
    <col min="4861" max="4861" width="9" style="94" bestFit="1" customWidth="1"/>
    <col min="4862" max="4862" width="10.33203125" style="94" bestFit="1" customWidth="1"/>
    <col min="4863" max="4863" width="9" style="94" bestFit="1" customWidth="1"/>
    <col min="4864" max="4864" width="11" style="94" bestFit="1" customWidth="1"/>
    <col min="4865" max="4865" width="9" style="94" bestFit="1" customWidth="1"/>
    <col min="4866" max="4866" width="10.33203125" style="94" bestFit="1" customWidth="1"/>
    <col min="4867" max="4867" width="9" style="94" bestFit="1" customWidth="1"/>
    <col min="4868" max="4868" width="13" style="94" customWidth="1"/>
    <col min="4869" max="4869" width="11.1640625" style="94" customWidth="1"/>
    <col min="4870" max="4870" width="23.83203125" style="94" customWidth="1"/>
    <col min="4871" max="5102" width="9" style="94"/>
    <col min="5103" max="5103" width="5" style="94" customWidth="1"/>
    <col min="5104" max="5104" width="10.1640625" style="94" customWidth="1"/>
    <col min="5105" max="5105" width="9" style="94"/>
    <col min="5106" max="5106" width="23.6640625" style="94" customWidth="1"/>
    <col min="5107" max="5107" width="9" style="94"/>
    <col min="5108" max="5108" width="14.5" style="94" customWidth="1"/>
    <col min="5109" max="5109" width="7.6640625" style="94" customWidth="1"/>
    <col min="5110" max="5110" width="17.6640625" style="94" customWidth="1"/>
    <col min="5111" max="5111" width="8.1640625" style="94" customWidth="1"/>
    <col min="5112" max="5112" width="18" style="94" customWidth="1"/>
    <col min="5113" max="5113" width="9.5" style="94" customWidth="1"/>
    <col min="5114" max="5114" width="11.33203125" style="94" customWidth="1"/>
    <col min="5115" max="5116" width="6.5" style="94" customWidth="1"/>
    <col min="5117" max="5117" width="9" style="94" bestFit="1" customWidth="1"/>
    <col min="5118" max="5118" width="10.33203125" style="94" bestFit="1" customWidth="1"/>
    <col min="5119" max="5119" width="9" style="94" bestFit="1" customWidth="1"/>
    <col min="5120" max="5120" width="11" style="94" bestFit="1" customWidth="1"/>
    <col min="5121" max="5121" width="9" style="94" bestFit="1" customWidth="1"/>
    <col min="5122" max="5122" width="10.33203125" style="94" bestFit="1" customWidth="1"/>
    <col min="5123" max="5123" width="9" style="94" bestFit="1" customWidth="1"/>
    <col min="5124" max="5124" width="13" style="94" customWidth="1"/>
    <col min="5125" max="5125" width="11.1640625" style="94" customWidth="1"/>
    <col min="5126" max="5126" width="23.83203125" style="94" customWidth="1"/>
    <col min="5127" max="5358" width="9" style="94"/>
    <col min="5359" max="5359" width="5" style="94" customWidth="1"/>
    <col min="5360" max="5360" width="10.1640625" style="94" customWidth="1"/>
    <col min="5361" max="5361" width="9" style="94"/>
    <col min="5362" max="5362" width="23.6640625" style="94" customWidth="1"/>
    <col min="5363" max="5363" width="9" style="94"/>
    <col min="5364" max="5364" width="14.5" style="94" customWidth="1"/>
    <col min="5365" max="5365" width="7.6640625" style="94" customWidth="1"/>
    <col min="5366" max="5366" width="17.6640625" style="94" customWidth="1"/>
    <col min="5367" max="5367" width="8.1640625" style="94" customWidth="1"/>
    <col min="5368" max="5368" width="18" style="94" customWidth="1"/>
    <col min="5369" max="5369" width="9.5" style="94" customWidth="1"/>
    <col min="5370" max="5370" width="11.33203125" style="94" customWidth="1"/>
    <col min="5371" max="5372" width="6.5" style="94" customWidth="1"/>
    <col min="5373" max="5373" width="9" style="94" bestFit="1" customWidth="1"/>
    <col min="5374" max="5374" width="10.33203125" style="94" bestFit="1" customWidth="1"/>
    <col min="5375" max="5375" width="9" style="94" bestFit="1" customWidth="1"/>
    <col min="5376" max="5376" width="11" style="94" bestFit="1" customWidth="1"/>
    <col min="5377" max="5377" width="9" style="94" bestFit="1" customWidth="1"/>
    <col min="5378" max="5378" width="10.33203125" style="94" bestFit="1" customWidth="1"/>
    <col min="5379" max="5379" width="9" style="94" bestFit="1" customWidth="1"/>
    <col min="5380" max="5380" width="13" style="94" customWidth="1"/>
    <col min="5381" max="5381" width="11.1640625" style="94" customWidth="1"/>
    <col min="5382" max="5382" width="23.83203125" style="94" customWidth="1"/>
    <col min="5383" max="5614" width="9" style="94"/>
    <col min="5615" max="5615" width="5" style="94" customWidth="1"/>
    <col min="5616" max="5616" width="10.1640625" style="94" customWidth="1"/>
    <col min="5617" max="5617" width="9" style="94"/>
    <col min="5618" max="5618" width="23.6640625" style="94" customWidth="1"/>
    <col min="5619" max="5619" width="9" style="94"/>
    <col min="5620" max="5620" width="14.5" style="94" customWidth="1"/>
    <col min="5621" max="5621" width="7.6640625" style="94" customWidth="1"/>
    <col min="5622" max="5622" width="17.6640625" style="94" customWidth="1"/>
    <col min="5623" max="5623" width="8.1640625" style="94" customWidth="1"/>
    <col min="5624" max="5624" width="18" style="94" customWidth="1"/>
    <col min="5625" max="5625" width="9.5" style="94" customWidth="1"/>
    <col min="5626" max="5626" width="11.33203125" style="94" customWidth="1"/>
    <col min="5627" max="5628" width="6.5" style="94" customWidth="1"/>
    <col min="5629" max="5629" width="9" style="94" bestFit="1" customWidth="1"/>
    <col min="5630" max="5630" width="10.33203125" style="94" bestFit="1" customWidth="1"/>
    <col min="5631" max="5631" width="9" style="94" bestFit="1" customWidth="1"/>
    <col min="5632" max="5632" width="11" style="94" bestFit="1" customWidth="1"/>
    <col min="5633" max="5633" width="9" style="94" bestFit="1" customWidth="1"/>
    <col min="5634" max="5634" width="10.33203125" style="94" bestFit="1" customWidth="1"/>
    <col min="5635" max="5635" width="9" style="94" bestFit="1" customWidth="1"/>
    <col min="5636" max="5636" width="13" style="94" customWidth="1"/>
    <col min="5637" max="5637" width="11.1640625" style="94" customWidth="1"/>
    <col min="5638" max="5638" width="23.83203125" style="94" customWidth="1"/>
    <col min="5639" max="5870" width="9" style="94"/>
    <col min="5871" max="5871" width="5" style="94" customWidth="1"/>
    <col min="5872" max="5872" width="10.1640625" style="94" customWidth="1"/>
    <col min="5873" max="5873" width="9" style="94"/>
    <col min="5874" max="5874" width="23.6640625" style="94" customWidth="1"/>
    <col min="5875" max="5875" width="9" style="94"/>
    <col min="5876" max="5876" width="14.5" style="94" customWidth="1"/>
    <col min="5877" max="5877" width="7.6640625" style="94" customWidth="1"/>
    <col min="5878" max="5878" width="17.6640625" style="94" customWidth="1"/>
    <col min="5879" max="5879" width="8.1640625" style="94" customWidth="1"/>
    <col min="5880" max="5880" width="18" style="94" customWidth="1"/>
    <col min="5881" max="5881" width="9.5" style="94" customWidth="1"/>
    <col min="5882" max="5882" width="11.33203125" style="94" customWidth="1"/>
    <col min="5883" max="5884" width="6.5" style="94" customWidth="1"/>
    <col min="5885" max="5885" width="9" style="94" bestFit="1" customWidth="1"/>
    <col min="5886" max="5886" width="10.33203125" style="94" bestFit="1" customWidth="1"/>
    <col min="5887" max="5887" width="9" style="94" bestFit="1" customWidth="1"/>
    <col min="5888" max="5888" width="11" style="94" bestFit="1" customWidth="1"/>
    <col min="5889" max="5889" width="9" style="94" bestFit="1" customWidth="1"/>
    <col min="5890" max="5890" width="10.33203125" style="94" bestFit="1" customWidth="1"/>
    <col min="5891" max="5891" width="9" style="94" bestFit="1" customWidth="1"/>
    <col min="5892" max="5892" width="13" style="94" customWidth="1"/>
    <col min="5893" max="5893" width="11.1640625" style="94" customWidth="1"/>
    <col min="5894" max="5894" width="23.83203125" style="94" customWidth="1"/>
    <col min="5895" max="6126" width="9" style="94"/>
    <col min="6127" max="6127" width="5" style="94" customWidth="1"/>
    <col min="6128" max="6128" width="10.1640625" style="94" customWidth="1"/>
    <col min="6129" max="6129" width="9" style="94"/>
    <col min="6130" max="6130" width="23.6640625" style="94" customWidth="1"/>
    <col min="6131" max="6131" width="9" style="94"/>
    <col min="6132" max="6132" width="14.5" style="94" customWidth="1"/>
    <col min="6133" max="6133" width="7.6640625" style="94" customWidth="1"/>
    <col min="6134" max="6134" width="17.6640625" style="94" customWidth="1"/>
    <col min="6135" max="6135" width="8.1640625" style="94" customWidth="1"/>
    <col min="6136" max="6136" width="18" style="94" customWidth="1"/>
    <col min="6137" max="6137" width="9.5" style="94" customWidth="1"/>
    <col min="6138" max="6138" width="11.33203125" style="94" customWidth="1"/>
    <col min="6139" max="6140" width="6.5" style="94" customWidth="1"/>
    <col min="6141" max="6141" width="9" style="94" bestFit="1" customWidth="1"/>
    <col min="6142" max="6142" width="10.33203125" style="94" bestFit="1" customWidth="1"/>
    <col min="6143" max="6143" width="9" style="94" bestFit="1" customWidth="1"/>
    <col min="6144" max="6144" width="11" style="94" bestFit="1" customWidth="1"/>
    <col min="6145" max="6145" width="9" style="94" bestFit="1" customWidth="1"/>
    <col min="6146" max="6146" width="10.33203125" style="94" bestFit="1" customWidth="1"/>
    <col min="6147" max="6147" width="9" style="94" bestFit="1" customWidth="1"/>
    <col min="6148" max="6148" width="13" style="94" customWidth="1"/>
    <col min="6149" max="6149" width="11.1640625" style="94" customWidth="1"/>
    <col min="6150" max="6150" width="23.83203125" style="94" customWidth="1"/>
    <col min="6151" max="6382" width="9" style="94"/>
    <col min="6383" max="6383" width="5" style="94" customWidth="1"/>
    <col min="6384" max="6384" width="10.1640625" style="94" customWidth="1"/>
    <col min="6385" max="6385" width="9" style="94"/>
    <col min="6386" max="6386" width="23.6640625" style="94" customWidth="1"/>
    <col min="6387" max="6387" width="9" style="94"/>
    <col min="6388" max="6388" width="14.5" style="94" customWidth="1"/>
    <col min="6389" max="6389" width="7.6640625" style="94" customWidth="1"/>
    <col min="6390" max="6390" width="17.6640625" style="94" customWidth="1"/>
    <col min="6391" max="6391" width="8.1640625" style="94" customWidth="1"/>
    <col min="6392" max="6392" width="18" style="94" customWidth="1"/>
    <col min="6393" max="6393" width="9.5" style="94" customWidth="1"/>
    <col min="6394" max="6394" width="11.33203125" style="94" customWidth="1"/>
    <col min="6395" max="6396" width="6.5" style="94" customWidth="1"/>
    <col min="6397" max="6397" width="9" style="94" bestFit="1" customWidth="1"/>
    <col min="6398" max="6398" width="10.33203125" style="94" bestFit="1" customWidth="1"/>
    <col min="6399" max="6399" width="9" style="94" bestFit="1" customWidth="1"/>
    <col min="6400" max="6400" width="11" style="94" bestFit="1" customWidth="1"/>
    <col min="6401" max="6401" width="9" style="94" bestFit="1" customWidth="1"/>
    <col min="6402" max="6402" width="10.33203125" style="94" bestFit="1" customWidth="1"/>
    <col min="6403" max="6403" width="9" style="94" bestFit="1" customWidth="1"/>
    <col min="6404" max="6404" width="13" style="94" customWidth="1"/>
    <col min="6405" max="6405" width="11.1640625" style="94" customWidth="1"/>
    <col min="6406" max="6406" width="23.83203125" style="94" customWidth="1"/>
    <col min="6407" max="6638" width="9" style="94"/>
    <col min="6639" max="6639" width="5" style="94" customWidth="1"/>
    <col min="6640" max="6640" width="10.1640625" style="94" customWidth="1"/>
    <col min="6641" max="6641" width="9" style="94"/>
    <col min="6642" max="6642" width="23.6640625" style="94" customWidth="1"/>
    <col min="6643" max="6643" width="9" style="94"/>
    <col min="6644" max="6644" width="14.5" style="94" customWidth="1"/>
    <col min="6645" max="6645" width="7.6640625" style="94" customWidth="1"/>
    <col min="6646" max="6646" width="17.6640625" style="94" customWidth="1"/>
    <col min="6647" max="6647" width="8.1640625" style="94" customWidth="1"/>
    <col min="6648" max="6648" width="18" style="94" customWidth="1"/>
    <col min="6649" max="6649" width="9.5" style="94" customWidth="1"/>
    <col min="6650" max="6650" width="11.33203125" style="94" customWidth="1"/>
    <col min="6651" max="6652" width="6.5" style="94" customWidth="1"/>
    <col min="6653" max="6653" width="9" style="94" bestFit="1" customWidth="1"/>
    <col min="6654" max="6654" width="10.33203125" style="94" bestFit="1" customWidth="1"/>
    <col min="6655" max="6655" width="9" style="94" bestFit="1" customWidth="1"/>
    <col min="6656" max="6656" width="11" style="94" bestFit="1" customWidth="1"/>
    <col min="6657" max="6657" width="9" style="94" bestFit="1" customWidth="1"/>
    <col min="6658" max="6658" width="10.33203125" style="94" bestFit="1" customWidth="1"/>
    <col min="6659" max="6659" width="9" style="94" bestFit="1" customWidth="1"/>
    <col min="6660" max="6660" width="13" style="94" customWidth="1"/>
    <col min="6661" max="6661" width="11.1640625" style="94" customWidth="1"/>
    <col min="6662" max="6662" width="23.83203125" style="94" customWidth="1"/>
    <col min="6663" max="6894" width="9" style="94"/>
    <col min="6895" max="6895" width="5" style="94" customWidth="1"/>
    <col min="6896" max="6896" width="10.1640625" style="94" customWidth="1"/>
    <col min="6897" max="6897" width="9" style="94"/>
    <col min="6898" max="6898" width="23.6640625" style="94" customWidth="1"/>
    <col min="6899" max="6899" width="9" style="94"/>
    <col min="6900" max="6900" width="14.5" style="94" customWidth="1"/>
    <col min="6901" max="6901" width="7.6640625" style="94" customWidth="1"/>
    <col min="6902" max="6902" width="17.6640625" style="94" customWidth="1"/>
    <col min="6903" max="6903" width="8.1640625" style="94" customWidth="1"/>
    <col min="6904" max="6904" width="18" style="94" customWidth="1"/>
    <col min="6905" max="6905" width="9.5" style="94" customWidth="1"/>
    <col min="6906" max="6906" width="11.33203125" style="94" customWidth="1"/>
    <col min="6907" max="6908" width="6.5" style="94" customWidth="1"/>
    <col min="6909" max="6909" width="9" style="94" bestFit="1" customWidth="1"/>
    <col min="6910" max="6910" width="10.33203125" style="94" bestFit="1" customWidth="1"/>
    <col min="6911" max="6911" width="9" style="94" bestFit="1" customWidth="1"/>
    <col min="6912" max="6912" width="11" style="94" bestFit="1" customWidth="1"/>
    <col min="6913" max="6913" width="9" style="94" bestFit="1" customWidth="1"/>
    <col min="6914" max="6914" width="10.33203125" style="94" bestFit="1" customWidth="1"/>
    <col min="6915" max="6915" width="9" style="94" bestFit="1" customWidth="1"/>
    <col min="6916" max="6916" width="13" style="94" customWidth="1"/>
    <col min="6917" max="6917" width="11.1640625" style="94" customWidth="1"/>
    <col min="6918" max="6918" width="23.83203125" style="94" customWidth="1"/>
    <col min="6919" max="7150" width="9" style="94"/>
    <col min="7151" max="7151" width="5" style="94" customWidth="1"/>
    <col min="7152" max="7152" width="10.1640625" style="94" customWidth="1"/>
    <col min="7153" max="7153" width="9" style="94"/>
    <col min="7154" max="7154" width="23.6640625" style="94" customWidth="1"/>
    <col min="7155" max="7155" width="9" style="94"/>
    <col min="7156" max="7156" width="14.5" style="94" customWidth="1"/>
    <col min="7157" max="7157" width="7.6640625" style="94" customWidth="1"/>
    <col min="7158" max="7158" width="17.6640625" style="94" customWidth="1"/>
    <col min="7159" max="7159" width="8.1640625" style="94" customWidth="1"/>
    <col min="7160" max="7160" width="18" style="94" customWidth="1"/>
    <col min="7161" max="7161" width="9.5" style="94" customWidth="1"/>
    <col min="7162" max="7162" width="11.33203125" style="94" customWidth="1"/>
    <col min="7163" max="7164" width="6.5" style="94" customWidth="1"/>
    <col min="7165" max="7165" width="9" style="94" bestFit="1" customWidth="1"/>
    <col min="7166" max="7166" width="10.33203125" style="94" bestFit="1" customWidth="1"/>
    <col min="7167" max="7167" width="9" style="94" bestFit="1" customWidth="1"/>
    <col min="7168" max="7168" width="11" style="94" bestFit="1" customWidth="1"/>
    <col min="7169" max="7169" width="9" style="94" bestFit="1" customWidth="1"/>
    <col min="7170" max="7170" width="10.33203125" style="94" bestFit="1" customWidth="1"/>
    <col min="7171" max="7171" width="9" style="94" bestFit="1" customWidth="1"/>
    <col min="7172" max="7172" width="13" style="94" customWidth="1"/>
    <col min="7173" max="7173" width="11.1640625" style="94" customWidth="1"/>
    <col min="7174" max="7174" width="23.83203125" style="94" customWidth="1"/>
    <col min="7175" max="7406" width="9" style="94"/>
    <col min="7407" max="7407" width="5" style="94" customWidth="1"/>
    <col min="7408" max="7408" width="10.1640625" style="94" customWidth="1"/>
    <col min="7409" max="7409" width="9" style="94"/>
    <col min="7410" max="7410" width="23.6640625" style="94" customWidth="1"/>
    <col min="7411" max="7411" width="9" style="94"/>
    <col min="7412" max="7412" width="14.5" style="94" customWidth="1"/>
    <col min="7413" max="7413" width="7.6640625" style="94" customWidth="1"/>
    <col min="7414" max="7414" width="17.6640625" style="94" customWidth="1"/>
    <col min="7415" max="7415" width="8.1640625" style="94" customWidth="1"/>
    <col min="7416" max="7416" width="18" style="94" customWidth="1"/>
    <col min="7417" max="7417" width="9.5" style="94" customWidth="1"/>
    <col min="7418" max="7418" width="11.33203125" style="94" customWidth="1"/>
    <col min="7419" max="7420" width="6.5" style="94" customWidth="1"/>
    <col min="7421" max="7421" width="9" style="94" bestFit="1" customWidth="1"/>
    <col min="7422" max="7422" width="10.33203125" style="94" bestFit="1" customWidth="1"/>
    <col min="7423" max="7423" width="9" style="94" bestFit="1" customWidth="1"/>
    <col min="7424" max="7424" width="11" style="94" bestFit="1" customWidth="1"/>
    <col min="7425" max="7425" width="9" style="94" bestFit="1" customWidth="1"/>
    <col min="7426" max="7426" width="10.33203125" style="94" bestFit="1" customWidth="1"/>
    <col min="7427" max="7427" width="9" style="94" bestFit="1" customWidth="1"/>
    <col min="7428" max="7428" width="13" style="94" customWidth="1"/>
    <col min="7429" max="7429" width="11.1640625" style="94" customWidth="1"/>
    <col min="7430" max="7430" width="23.83203125" style="94" customWidth="1"/>
    <col min="7431" max="7662" width="9" style="94"/>
    <col min="7663" max="7663" width="5" style="94" customWidth="1"/>
    <col min="7664" max="7664" width="10.1640625" style="94" customWidth="1"/>
    <col min="7665" max="7665" width="9" style="94"/>
    <col min="7666" max="7666" width="23.6640625" style="94" customWidth="1"/>
    <col min="7667" max="7667" width="9" style="94"/>
    <col min="7668" max="7668" width="14.5" style="94" customWidth="1"/>
    <col min="7669" max="7669" width="7.6640625" style="94" customWidth="1"/>
    <col min="7670" max="7670" width="17.6640625" style="94" customWidth="1"/>
    <col min="7671" max="7671" width="8.1640625" style="94" customWidth="1"/>
    <col min="7672" max="7672" width="18" style="94" customWidth="1"/>
    <col min="7673" max="7673" width="9.5" style="94" customWidth="1"/>
    <col min="7674" max="7674" width="11.33203125" style="94" customWidth="1"/>
    <col min="7675" max="7676" width="6.5" style="94" customWidth="1"/>
    <col min="7677" max="7677" width="9" style="94" bestFit="1" customWidth="1"/>
    <col min="7678" max="7678" width="10.33203125" style="94" bestFit="1" customWidth="1"/>
    <col min="7679" max="7679" width="9" style="94" bestFit="1" customWidth="1"/>
    <col min="7680" max="7680" width="11" style="94" bestFit="1" customWidth="1"/>
    <col min="7681" max="7681" width="9" style="94" bestFit="1" customWidth="1"/>
    <col min="7682" max="7682" width="10.33203125" style="94" bestFit="1" customWidth="1"/>
    <col min="7683" max="7683" width="9" style="94" bestFit="1" customWidth="1"/>
    <col min="7684" max="7684" width="13" style="94" customWidth="1"/>
    <col min="7685" max="7685" width="11.1640625" style="94" customWidth="1"/>
    <col min="7686" max="7686" width="23.83203125" style="94" customWidth="1"/>
    <col min="7687" max="7918" width="9" style="94"/>
    <col min="7919" max="7919" width="5" style="94" customWidth="1"/>
    <col min="7920" max="7920" width="10.1640625" style="94" customWidth="1"/>
    <col min="7921" max="7921" width="9" style="94"/>
    <col min="7922" max="7922" width="23.6640625" style="94" customWidth="1"/>
    <col min="7923" max="7923" width="9" style="94"/>
    <col min="7924" max="7924" width="14.5" style="94" customWidth="1"/>
    <col min="7925" max="7925" width="7.6640625" style="94" customWidth="1"/>
    <col min="7926" max="7926" width="17.6640625" style="94" customWidth="1"/>
    <col min="7927" max="7927" width="8.1640625" style="94" customWidth="1"/>
    <col min="7928" max="7928" width="18" style="94" customWidth="1"/>
    <col min="7929" max="7929" width="9.5" style="94" customWidth="1"/>
    <col min="7930" max="7930" width="11.33203125" style="94" customWidth="1"/>
    <col min="7931" max="7932" width="6.5" style="94" customWidth="1"/>
    <col min="7933" max="7933" width="9" style="94" bestFit="1" customWidth="1"/>
    <col min="7934" max="7934" width="10.33203125" style="94" bestFit="1" customWidth="1"/>
    <col min="7935" max="7935" width="9" style="94" bestFit="1" customWidth="1"/>
    <col min="7936" max="7936" width="11" style="94" bestFit="1" customWidth="1"/>
    <col min="7937" max="7937" width="9" style="94" bestFit="1" customWidth="1"/>
    <col min="7938" max="7938" width="10.33203125" style="94" bestFit="1" customWidth="1"/>
    <col min="7939" max="7939" width="9" style="94" bestFit="1" customWidth="1"/>
    <col min="7940" max="7940" width="13" style="94" customWidth="1"/>
    <col min="7941" max="7941" width="11.1640625" style="94" customWidth="1"/>
    <col min="7942" max="7942" width="23.83203125" style="94" customWidth="1"/>
    <col min="7943" max="8174" width="9" style="94"/>
    <col min="8175" max="8175" width="5" style="94" customWidth="1"/>
    <col min="8176" max="8176" width="10.1640625" style="94" customWidth="1"/>
    <col min="8177" max="8177" width="9" style="94"/>
    <col min="8178" max="8178" width="23.6640625" style="94" customWidth="1"/>
    <col min="8179" max="8179" width="9" style="94"/>
    <col min="8180" max="8180" width="14.5" style="94" customWidth="1"/>
    <col min="8181" max="8181" width="7.6640625" style="94" customWidth="1"/>
    <col min="8182" max="8182" width="17.6640625" style="94" customWidth="1"/>
    <col min="8183" max="8183" width="8.1640625" style="94" customWidth="1"/>
    <col min="8184" max="8184" width="18" style="94" customWidth="1"/>
    <col min="8185" max="8185" width="9.5" style="94" customWidth="1"/>
    <col min="8186" max="8186" width="11.33203125" style="94" customWidth="1"/>
    <col min="8187" max="8188" width="6.5" style="94" customWidth="1"/>
    <col min="8189" max="8189" width="9" style="94" bestFit="1" customWidth="1"/>
    <col min="8190" max="8190" width="10.33203125" style="94" bestFit="1" customWidth="1"/>
    <col min="8191" max="8191" width="9" style="94" bestFit="1" customWidth="1"/>
    <col min="8192" max="8192" width="11" style="94" bestFit="1" customWidth="1"/>
    <col min="8193" max="8193" width="9" style="94" bestFit="1" customWidth="1"/>
    <col min="8194" max="8194" width="10.33203125" style="94" bestFit="1" customWidth="1"/>
    <col min="8195" max="8195" width="9" style="94" bestFit="1" customWidth="1"/>
    <col min="8196" max="8196" width="13" style="94" customWidth="1"/>
    <col min="8197" max="8197" width="11.1640625" style="94" customWidth="1"/>
    <col min="8198" max="8198" width="23.83203125" style="94" customWidth="1"/>
    <col min="8199" max="8430" width="9" style="94"/>
    <col min="8431" max="8431" width="5" style="94" customWidth="1"/>
    <col min="8432" max="8432" width="10.1640625" style="94" customWidth="1"/>
    <col min="8433" max="8433" width="9" style="94"/>
    <col min="8434" max="8434" width="23.6640625" style="94" customWidth="1"/>
    <col min="8435" max="8435" width="9" style="94"/>
    <col min="8436" max="8436" width="14.5" style="94" customWidth="1"/>
    <col min="8437" max="8437" width="7.6640625" style="94" customWidth="1"/>
    <col min="8438" max="8438" width="17.6640625" style="94" customWidth="1"/>
    <col min="8439" max="8439" width="8.1640625" style="94" customWidth="1"/>
    <col min="8440" max="8440" width="18" style="94" customWidth="1"/>
    <col min="8441" max="8441" width="9.5" style="94" customWidth="1"/>
    <col min="8442" max="8442" width="11.33203125" style="94" customWidth="1"/>
    <col min="8443" max="8444" width="6.5" style="94" customWidth="1"/>
    <col min="8445" max="8445" width="9" style="94" bestFit="1" customWidth="1"/>
    <col min="8446" max="8446" width="10.33203125" style="94" bestFit="1" customWidth="1"/>
    <col min="8447" max="8447" width="9" style="94" bestFit="1" customWidth="1"/>
    <col min="8448" max="8448" width="11" style="94" bestFit="1" customWidth="1"/>
    <col min="8449" max="8449" width="9" style="94" bestFit="1" customWidth="1"/>
    <col min="8450" max="8450" width="10.33203125" style="94" bestFit="1" customWidth="1"/>
    <col min="8451" max="8451" width="9" style="94" bestFit="1" customWidth="1"/>
    <col min="8452" max="8452" width="13" style="94" customWidth="1"/>
    <col min="8453" max="8453" width="11.1640625" style="94" customWidth="1"/>
    <col min="8454" max="8454" width="23.83203125" style="94" customWidth="1"/>
    <col min="8455" max="8686" width="9" style="94"/>
    <col min="8687" max="8687" width="5" style="94" customWidth="1"/>
    <col min="8688" max="8688" width="10.1640625" style="94" customWidth="1"/>
    <col min="8689" max="8689" width="9" style="94"/>
    <col min="8690" max="8690" width="23.6640625" style="94" customWidth="1"/>
    <col min="8691" max="8691" width="9" style="94"/>
    <col min="8692" max="8692" width="14.5" style="94" customWidth="1"/>
    <col min="8693" max="8693" width="7.6640625" style="94" customWidth="1"/>
    <col min="8694" max="8694" width="17.6640625" style="94" customWidth="1"/>
    <col min="8695" max="8695" width="8.1640625" style="94" customWidth="1"/>
    <col min="8696" max="8696" width="18" style="94" customWidth="1"/>
    <col min="8697" max="8697" width="9.5" style="94" customWidth="1"/>
    <col min="8698" max="8698" width="11.33203125" style="94" customWidth="1"/>
    <col min="8699" max="8700" width="6.5" style="94" customWidth="1"/>
    <col min="8701" max="8701" width="9" style="94" bestFit="1" customWidth="1"/>
    <col min="8702" max="8702" width="10.33203125" style="94" bestFit="1" customWidth="1"/>
    <col min="8703" max="8703" width="9" style="94" bestFit="1" customWidth="1"/>
    <col min="8704" max="8704" width="11" style="94" bestFit="1" customWidth="1"/>
    <col min="8705" max="8705" width="9" style="94" bestFit="1" customWidth="1"/>
    <col min="8706" max="8706" width="10.33203125" style="94" bestFit="1" customWidth="1"/>
    <col min="8707" max="8707" width="9" style="94" bestFit="1" customWidth="1"/>
    <col min="8708" max="8708" width="13" style="94" customWidth="1"/>
    <col min="8709" max="8709" width="11.1640625" style="94" customWidth="1"/>
    <col min="8710" max="8710" width="23.83203125" style="94" customWidth="1"/>
    <col min="8711" max="8942" width="9" style="94"/>
    <col min="8943" max="8943" width="5" style="94" customWidth="1"/>
    <col min="8944" max="8944" width="10.1640625" style="94" customWidth="1"/>
    <col min="8945" max="8945" width="9" style="94"/>
    <col min="8946" max="8946" width="23.6640625" style="94" customWidth="1"/>
    <col min="8947" max="8947" width="9" style="94"/>
    <col min="8948" max="8948" width="14.5" style="94" customWidth="1"/>
    <col min="8949" max="8949" width="7.6640625" style="94" customWidth="1"/>
    <col min="8950" max="8950" width="17.6640625" style="94" customWidth="1"/>
    <col min="8951" max="8951" width="8.1640625" style="94" customWidth="1"/>
    <col min="8952" max="8952" width="18" style="94" customWidth="1"/>
    <col min="8953" max="8953" width="9.5" style="94" customWidth="1"/>
    <col min="8954" max="8954" width="11.33203125" style="94" customWidth="1"/>
    <col min="8955" max="8956" width="6.5" style="94" customWidth="1"/>
    <col min="8957" max="8957" width="9" style="94" bestFit="1" customWidth="1"/>
    <col min="8958" max="8958" width="10.33203125" style="94" bestFit="1" customWidth="1"/>
    <col min="8959" max="8959" width="9" style="94" bestFit="1" customWidth="1"/>
    <col min="8960" max="8960" width="11" style="94" bestFit="1" customWidth="1"/>
    <col min="8961" max="8961" width="9" style="94" bestFit="1" customWidth="1"/>
    <col min="8962" max="8962" width="10.33203125" style="94" bestFit="1" customWidth="1"/>
    <col min="8963" max="8963" width="9" style="94" bestFit="1" customWidth="1"/>
    <col min="8964" max="8964" width="13" style="94" customWidth="1"/>
    <col min="8965" max="8965" width="11.1640625" style="94" customWidth="1"/>
    <col min="8966" max="8966" width="23.83203125" style="94" customWidth="1"/>
    <col min="8967" max="9198" width="9" style="94"/>
    <col min="9199" max="9199" width="5" style="94" customWidth="1"/>
    <col min="9200" max="9200" width="10.1640625" style="94" customWidth="1"/>
    <col min="9201" max="9201" width="9" style="94"/>
    <col min="9202" max="9202" width="23.6640625" style="94" customWidth="1"/>
    <col min="9203" max="9203" width="9" style="94"/>
    <col min="9204" max="9204" width="14.5" style="94" customWidth="1"/>
    <col min="9205" max="9205" width="7.6640625" style="94" customWidth="1"/>
    <col min="9206" max="9206" width="17.6640625" style="94" customWidth="1"/>
    <col min="9207" max="9207" width="8.1640625" style="94" customWidth="1"/>
    <col min="9208" max="9208" width="18" style="94" customWidth="1"/>
    <col min="9209" max="9209" width="9.5" style="94" customWidth="1"/>
    <col min="9210" max="9210" width="11.33203125" style="94" customWidth="1"/>
    <col min="9211" max="9212" width="6.5" style="94" customWidth="1"/>
    <col min="9213" max="9213" width="9" style="94" bestFit="1" customWidth="1"/>
    <col min="9214" max="9214" width="10.33203125" style="94" bestFit="1" customWidth="1"/>
    <col min="9215" max="9215" width="9" style="94" bestFit="1" customWidth="1"/>
    <col min="9216" max="9216" width="11" style="94" bestFit="1" customWidth="1"/>
    <col min="9217" max="9217" width="9" style="94" bestFit="1" customWidth="1"/>
    <col min="9218" max="9218" width="10.33203125" style="94" bestFit="1" customWidth="1"/>
    <col min="9219" max="9219" width="9" style="94" bestFit="1" customWidth="1"/>
    <col min="9220" max="9220" width="13" style="94" customWidth="1"/>
    <col min="9221" max="9221" width="11.1640625" style="94" customWidth="1"/>
    <col min="9222" max="9222" width="23.83203125" style="94" customWidth="1"/>
    <col min="9223" max="9454" width="9" style="94"/>
    <col min="9455" max="9455" width="5" style="94" customWidth="1"/>
    <col min="9456" max="9456" width="10.1640625" style="94" customWidth="1"/>
    <col min="9457" max="9457" width="9" style="94"/>
    <col min="9458" max="9458" width="23.6640625" style="94" customWidth="1"/>
    <col min="9459" max="9459" width="9" style="94"/>
    <col min="9460" max="9460" width="14.5" style="94" customWidth="1"/>
    <col min="9461" max="9461" width="7.6640625" style="94" customWidth="1"/>
    <col min="9462" max="9462" width="17.6640625" style="94" customWidth="1"/>
    <col min="9463" max="9463" width="8.1640625" style="94" customWidth="1"/>
    <col min="9464" max="9464" width="18" style="94" customWidth="1"/>
    <col min="9465" max="9465" width="9.5" style="94" customWidth="1"/>
    <col min="9466" max="9466" width="11.33203125" style="94" customWidth="1"/>
    <col min="9467" max="9468" width="6.5" style="94" customWidth="1"/>
    <col min="9469" max="9469" width="9" style="94" bestFit="1" customWidth="1"/>
    <col min="9470" max="9470" width="10.33203125" style="94" bestFit="1" customWidth="1"/>
    <col min="9471" max="9471" width="9" style="94" bestFit="1" customWidth="1"/>
    <col min="9472" max="9472" width="11" style="94" bestFit="1" customWidth="1"/>
    <col min="9473" max="9473" width="9" style="94" bestFit="1" customWidth="1"/>
    <col min="9474" max="9474" width="10.33203125" style="94" bestFit="1" customWidth="1"/>
    <col min="9475" max="9475" width="9" style="94" bestFit="1" customWidth="1"/>
    <col min="9476" max="9476" width="13" style="94" customWidth="1"/>
    <col min="9477" max="9477" width="11.1640625" style="94" customWidth="1"/>
    <col min="9478" max="9478" width="23.83203125" style="94" customWidth="1"/>
    <col min="9479" max="9710" width="9" style="94"/>
    <col min="9711" max="9711" width="5" style="94" customWidth="1"/>
    <col min="9712" max="9712" width="10.1640625" style="94" customWidth="1"/>
    <col min="9713" max="9713" width="9" style="94"/>
    <col min="9714" max="9714" width="23.6640625" style="94" customWidth="1"/>
    <col min="9715" max="9715" width="9" style="94"/>
    <col min="9716" max="9716" width="14.5" style="94" customWidth="1"/>
    <col min="9717" max="9717" width="7.6640625" style="94" customWidth="1"/>
    <col min="9718" max="9718" width="17.6640625" style="94" customWidth="1"/>
    <col min="9719" max="9719" width="8.1640625" style="94" customWidth="1"/>
    <col min="9720" max="9720" width="18" style="94" customWidth="1"/>
    <col min="9721" max="9721" width="9.5" style="94" customWidth="1"/>
    <col min="9722" max="9722" width="11.33203125" style="94" customWidth="1"/>
    <col min="9723" max="9724" width="6.5" style="94" customWidth="1"/>
    <col min="9725" max="9725" width="9" style="94" bestFit="1" customWidth="1"/>
    <col min="9726" max="9726" width="10.33203125" style="94" bestFit="1" customWidth="1"/>
    <col min="9727" max="9727" width="9" style="94" bestFit="1" customWidth="1"/>
    <col min="9728" max="9728" width="11" style="94" bestFit="1" customWidth="1"/>
    <col min="9729" max="9729" width="9" style="94" bestFit="1" customWidth="1"/>
    <col min="9730" max="9730" width="10.33203125" style="94" bestFit="1" customWidth="1"/>
    <col min="9731" max="9731" width="9" style="94" bestFit="1" customWidth="1"/>
    <col min="9732" max="9732" width="13" style="94" customWidth="1"/>
    <col min="9733" max="9733" width="11.1640625" style="94" customWidth="1"/>
    <col min="9734" max="9734" width="23.83203125" style="94" customWidth="1"/>
    <col min="9735" max="9966" width="9" style="94"/>
    <col min="9967" max="9967" width="5" style="94" customWidth="1"/>
    <col min="9968" max="9968" width="10.1640625" style="94" customWidth="1"/>
    <col min="9969" max="9969" width="9" style="94"/>
    <col min="9970" max="9970" width="23.6640625" style="94" customWidth="1"/>
    <col min="9971" max="9971" width="9" style="94"/>
    <col min="9972" max="9972" width="14.5" style="94" customWidth="1"/>
    <col min="9973" max="9973" width="7.6640625" style="94" customWidth="1"/>
    <col min="9974" max="9974" width="17.6640625" style="94" customWidth="1"/>
    <col min="9975" max="9975" width="8.1640625" style="94" customWidth="1"/>
    <col min="9976" max="9976" width="18" style="94" customWidth="1"/>
    <col min="9977" max="9977" width="9.5" style="94" customWidth="1"/>
    <col min="9978" max="9978" width="11.33203125" style="94" customWidth="1"/>
    <col min="9979" max="9980" width="6.5" style="94" customWidth="1"/>
    <col min="9981" max="9981" width="9" style="94" bestFit="1" customWidth="1"/>
    <col min="9982" max="9982" width="10.33203125" style="94" bestFit="1" customWidth="1"/>
    <col min="9983" max="9983" width="9" style="94" bestFit="1" customWidth="1"/>
    <col min="9984" max="9984" width="11" style="94" bestFit="1" customWidth="1"/>
    <col min="9985" max="9985" width="9" style="94" bestFit="1" customWidth="1"/>
    <col min="9986" max="9986" width="10.33203125" style="94" bestFit="1" customWidth="1"/>
    <col min="9987" max="9987" width="9" style="94" bestFit="1" customWidth="1"/>
    <col min="9988" max="9988" width="13" style="94" customWidth="1"/>
    <col min="9989" max="9989" width="11.1640625" style="94" customWidth="1"/>
    <col min="9990" max="9990" width="23.83203125" style="94" customWidth="1"/>
    <col min="9991" max="10222" width="9" style="94"/>
    <col min="10223" max="10223" width="5" style="94" customWidth="1"/>
    <col min="10224" max="10224" width="10.1640625" style="94" customWidth="1"/>
    <col min="10225" max="10225" width="9" style="94"/>
    <col min="10226" max="10226" width="23.6640625" style="94" customWidth="1"/>
    <col min="10227" max="10227" width="9" style="94"/>
    <col min="10228" max="10228" width="14.5" style="94" customWidth="1"/>
    <col min="10229" max="10229" width="7.6640625" style="94" customWidth="1"/>
    <col min="10230" max="10230" width="17.6640625" style="94" customWidth="1"/>
    <col min="10231" max="10231" width="8.1640625" style="94" customWidth="1"/>
    <col min="10232" max="10232" width="18" style="94" customWidth="1"/>
    <col min="10233" max="10233" width="9.5" style="94" customWidth="1"/>
    <col min="10234" max="10234" width="11.33203125" style="94" customWidth="1"/>
    <col min="10235" max="10236" width="6.5" style="94" customWidth="1"/>
    <col min="10237" max="10237" width="9" style="94" bestFit="1" customWidth="1"/>
    <col min="10238" max="10238" width="10.33203125" style="94" bestFit="1" customWidth="1"/>
    <col min="10239" max="10239" width="9" style="94" bestFit="1" customWidth="1"/>
    <col min="10240" max="10240" width="11" style="94" bestFit="1" customWidth="1"/>
    <col min="10241" max="10241" width="9" style="94" bestFit="1" customWidth="1"/>
    <col min="10242" max="10242" width="10.33203125" style="94" bestFit="1" customWidth="1"/>
    <col min="10243" max="10243" width="9" style="94" bestFit="1" customWidth="1"/>
    <col min="10244" max="10244" width="13" style="94" customWidth="1"/>
    <col min="10245" max="10245" width="11.1640625" style="94" customWidth="1"/>
    <col min="10246" max="10246" width="23.83203125" style="94" customWidth="1"/>
    <col min="10247" max="10478" width="9" style="94"/>
    <col min="10479" max="10479" width="5" style="94" customWidth="1"/>
    <col min="10480" max="10480" width="10.1640625" style="94" customWidth="1"/>
    <col min="10481" max="10481" width="9" style="94"/>
    <col min="10482" max="10482" width="23.6640625" style="94" customWidth="1"/>
    <col min="10483" max="10483" width="9" style="94"/>
    <col min="10484" max="10484" width="14.5" style="94" customWidth="1"/>
    <col min="10485" max="10485" width="7.6640625" style="94" customWidth="1"/>
    <col min="10486" max="10486" width="17.6640625" style="94" customWidth="1"/>
    <col min="10487" max="10487" width="8.1640625" style="94" customWidth="1"/>
    <col min="10488" max="10488" width="18" style="94" customWidth="1"/>
    <col min="10489" max="10489" width="9.5" style="94" customWidth="1"/>
    <col min="10490" max="10490" width="11.33203125" style="94" customWidth="1"/>
    <col min="10491" max="10492" width="6.5" style="94" customWidth="1"/>
    <col min="10493" max="10493" width="9" style="94" bestFit="1" customWidth="1"/>
    <col min="10494" max="10494" width="10.33203125" style="94" bestFit="1" customWidth="1"/>
    <col min="10495" max="10495" width="9" style="94" bestFit="1" customWidth="1"/>
    <col min="10496" max="10496" width="11" style="94" bestFit="1" customWidth="1"/>
    <col min="10497" max="10497" width="9" style="94" bestFit="1" customWidth="1"/>
    <col min="10498" max="10498" width="10.33203125" style="94" bestFit="1" customWidth="1"/>
    <col min="10499" max="10499" width="9" style="94" bestFit="1" customWidth="1"/>
    <col min="10500" max="10500" width="13" style="94" customWidth="1"/>
    <col min="10501" max="10501" width="11.1640625" style="94" customWidth="1"/>
    <col min="10502" max="10502" width="23.83203125" style="94" customWidth="1"/>
    <col min="10503" max="10734" width="9" style="94"/>
    <col min="10735" max="10735" width="5" style="94" customWidth="1"/>
    <col min="10736" max="10736" width="10.1640625" style="94" customWidth="1"/>
    <col min="10737" max="10737" width="9" style="94"/>
    <col min="10738" max="10738" width="23.6640625" style="94" customWidth="1"/>
    <col min="10739" max="10739" width="9" style="94"/>
    <col min="10740" max="10740" width="14.5" style="94" customWidth="1"/>
    <col min="10741" max="10741" width="7.6640625" style="94" customWidth="1"/>
    <col min="10742" max="10742" width="17.6640625" style="94" customWidth="1"/>
    <col min="10743" max="10743" width="8.1640625" style="94" customWidth="1"/>
    <col min="10744" max="10744" width="18" style="94" customWidth="1"/>
    <col min="10745" max="10745" width="9.5" style="94" customWidth="1"/>
    <col min="10746" max="10746" width="11.33203125" style="94" customWidth="1"/>
    <col min="10747" max="10748" width="6.5" style="94" customWidth="1"/>
    <col min="10749" max="10749" width="9" style="94" bestFit="1" customWidth="1"/>
    <col min="10750" max="10750" width="10.33203125" style="94" bestFit="1" customWidth="1"/>
    <col min="10751" max="10751" width="9" style="94" bestFit="1" customWidth="1"/>
    <col min="10752" max="10752" width="11" style="94" bestFit="1" customWidth="1"/>
    <col min="10753" max="10753" width="9" style="94" bestFit="1" customWidth="1"/>
    <col min="10754" max="10754" width="10.33203125" style="94" bestFit="1" customWidth="1"/>
    <col min="10755" max="10755" width="9" style="94" bestFit="1" customWidth="1"/>
    <col min="10756" max="10756" width="13" style="94" customWidth="1"/>
    <col min="10757" max="10757" width="11.1640625" style="94" customWidth="1"/>
    <col min="10758" max="10758" width="23.83203125" style="94" customWidth="1"/>
    <col min="10759" max="10990" width="9" style="94"/>
    <col min="10991" max="10991" width="5" style="94" customWidth="1"/>
    <col min="10992" max="10992" width="10.1640625" style="94" customWidth="1"/>
    <col min="10993" max="10993" width="9" style="94"/>
    <col min="10994" max="10994" width="23.6640625" style="94" customWidth="1"/>
    <col min="10995" max="10995" width="9" style="94"/>
    <col min="10996" max="10996" width="14.5" style="94" customWidth="1"/>
    <col min="10997" max="10997" width="7.6640625" style="94" customWidth="1"/>
    <col min="10998" max="10998" width="17.6640625" style="94" customWidth="1"/>
    <col min="10999" max="10999" width="8.1640625" style="94" customWidth="1"/>
    <col min="11000" max="11000" width="18" style="94" customWidth="1"/>
    <col min="11001" max="11001" width="9.5" style="94" customWidth="1"/>
    <col min="11002" max="11002" width="11.33203125" style="94" customWidth="1"/>
    <col min="11003" max="11004" width="6.5" style="94" customWidth="1"/>
    <col min="11005" max="11005" width="9" style="94" bestFit="1" customWidth="1"/>
    <col min="11006" max="11006" width="10.33203125" style="94" bestFit="1" customWidth="1"/>
    <col min="11007" max="11007" width="9" style="94" bestFit="1" customWidth="1"/>
    <col min="11008" max="11008" width="11" style="94" bestFit="1" customWidth="1"/>
    <col min="11009" max="11009" width="9" style="94" bestFit="1" customWidth="1"/>
    <col min="11010" max="11010" width="10.33203125" style="94" bestFit="1" customWidth="1"/>
    <col min="11011" max="11011" width="9" style="94" bestFit="1" customWidth="1"/>
    <col min="11012" max="11012" width="13" style="94" customWidth="1"/>
    <col min="11013" max="11013" width="11.1640625" style="94" customWidth="1"/>
    <col min="11014" max="11014" width="23.83203125" style="94" customWidth="1"/>
    <col min="11015" max="11246" width="9" style="94"/>
    <col min="11247" max="11247" width="5" style="94" customWidth="1"/>
    <col min="11248" max="11248" width="10.1640625" style="94" customWidth="1"/>
    <col min="11249" max="11249" width="9" style="94"/>
    <col min="11250" max="11250" width="23.6640625" style="94" customWidth="1"/>
    <col min="11251" max="11251" width="9" style="94"/>
    <col min="11252" max="11252" width="14.5" style="94" customWidth="1"/>
    <col min="11253" max="11253" width="7.6640625" style="94" customWidth="1"/>
    <col min="11254" max="11254" width="17.6640625" style="94" customWidth="1"/>
    <col min="11255" max="11255" width="8.1640625" style="94" customWidth="1"/>
    <col min="11256" max="11256" width="18" style="94" customWidth="1"/>
    <col min="11257" max="11257" width="9.5" style="94" customWidth="1"/>
    <col min="11258" max="11258" width="11.33203125" style="94" customWidth="1"/>
    <col min="11259" max="11260" width="6.5" style="94" customWidth="1"/>
    <col min="11261" max="11261" width="9" style="94" bestFit="1" customWidth="1"/>
    <col min="11262" max="11262" width="10.33203125" style="94" bestFit="1" customWidth="1"/>
    <col min="11263" max="11263" width="9" style="94" bestFit="1" customWidth="1"/>
    <col min="11264" max="11264" width="11" style="94" bestFit="1" customWidth="1"/>
    <col min="11265" max="11265" width="9" style="94" bestFit="1" customWidth="1"/>
    <col min="11266" max="11266" width="10.33203125" style="94" bestFit="1" customWidth="1"/>
    <col min="11267" max="11267" width="9" style="94" bestFit="1" customWidth="1"/>
    <col min="11268" max="11268" width="13" style="94" customWidth="1"/>
    <col min="11269" max="11269" width="11.1640625" style="94" customWidth="1"/>
    <col min="11270" max="11270" width="23.83203125" style="94" customWidth="1"/>
    <col min="11271" max="11502" width="9" style="94"/>
    <col min="11503" max="11503" width="5" style="94" customWidth="1"/>
    <col min="11504" max="11504" width="10.1640625" style="94" customWidth="1"/>
    <col min="11505" max="11505" width="9" style="94"/>
    <col min="11506" max="11506" width="23.6640625" style="94" customWidth="1"/>
    <col min="11507" max="11507" width="9" style="94"/>
    <col min="11508" max="11508" width="14.5" style="94" customWidth="1"/>
    <col min="11509" max="11509" width="7.6640625" style="94" customWidth="1"/>
    <col min="11510" max="11510" width="17.6640625" style="94" customWidth="1"/>
    <col min="11511" max="11511" width="8.1640625" style="94" customWidth="1"/>
    <col min="11512" max="11512" width="18" style="94" customWidth="1"/>
    <col min="11513" max="11513" width="9.5" style="94" customWidth="1"/>
    <col min="11514" max="11514" width="11.33203125" style="94" customWidth="1"/>
    <col min="11515" max="11516" width="6.5" style="94" customWidth="1"/>
    <col min="11517" max="11517" width="9" style="94" bestFit="1" customWidth="1"/>
    <col min="11518" max="11518" width="10.33203125" style="94" bestFit="1" customWidth="1"/>
    <col min="11519" max="11519" width="9" style="94" bestFit="1" customWidth="1"/>
    <col min="11520" max="11520" width="11" style="94" bestFit="1" customWidth="1"/>
    <col min="11521" max="11521" width="9" style="94" bestFit="1" customWidth="1"/>
    <col min="11522" max="11522" width="10.33203125" style="94" bestFit="1" customWidth="1"/>
    <col min="11523" max="11523" width="9" style="94" bestFit="1" customWidth="1"/>
    <col min="11524" max="11524" width="13" style="94" customWidth="1"/>
    <col min="11525" max="11525" width="11.1640625" style="94" customWidth="1"/>
    <col min="11526" max="11526" width="23.83203125" style="94" customWidth="1"/>
    <col min="11527" max="11758" width="9" style="94"/>
    <col min="11759" max="11759" width="5" style="94" customWidth="1"/>
    <col min="11760" max="11760" width="10.1640625" style="94" customWidth="1"/>
    <col min="11761" max="11761" width="9" style="94"/>
    <col min="11762" max="11762" width="23.6640625" style="94" customWidth="1"/>
    <col min="11763" max="11763" width="9" style="94"/>
    <col min="11764" max="11764" width="14.5" style="94" customWidth="1"/>
    <col min="11765" max="11765" width="7.6640625" style="94" customWidth="1"/>
    <col min="11766" max="11766" width="17.6640625" style="94" customWidth="1"/>
    <col min="11767" max="11767" width="8.1640625" style="94" customWidth="1"/>
    <col min="11768" max="11768" width="18" style="94" customWidth="1"/>
    <col min="11769" max="11769" width="9.5" style="94" customWidth="1"/>
    <col min="11770" max="11770" width="11.33203125" style="94" customWidth="1"/>
    <col min="11771" max="11772" width="6.5" style="94" customWidth="1"/>
    <col min="11773" max="11773" width="9" style="94" bestFit="1" customWidth="1"/>
    <col min="11774" max="11774" width="10.33203125" style="94" bestFit="1" customWidth="1"/>
    <col min="11775" max="11775" width="9" style="94" bestFit="1" customWidth="1"/>
    <col min="11776" max="11776" width="11" style="94" bestFit="1" customWidth="1"/>
    <col min="11777" max="11777" width="9" style="94" bestFit="1" customWidth="1"/>
    <col min="11778" max="11778" width="10.33203125" style="94" bestFit="1" customWidth="1"/>
    <col min="11779" max="11779" width="9" style="94" bestFit="1" customWidth="1"/>
    <col min="11780" max="11780" width="13" style="94" customWidth="1"/>
    <col min="11781" max="11781" width="11.1640625" style="94" customWidth="1"/>
    <col min="11782" max="11782" width="23.83203125" style="94" customWidth="1"/>
    <col min="11783" max="12014" width="9" style="94"/>
    <col min="12015" max="12015" width="5" style="94" customWidth="1"/>
    <col min="12016" max="12016" width="10.1640625" style="94" customWidth="1"/>
    <col min="12017" max="12017" width="9" style="94"/>
    <col min="12018" max="12018" width="23.6640625" style="94" customWidth="1"/>
    <col min="12019" max="12019" width="9" style="94"/>
    <col min="12020" max="12020" width="14.5" style="94" customWidth="1"/>
    <col min="12021" max="12021" width="7.6640625" style="94" customWidth="1"/>
    <col min="12022" max="12022" width="17.6640625" style="94" customWidth="1"/>
    <col min="12023" max="12023" width="8.1640625" style="94" customWidth="1"/>
    <col min="12024" max="12024" width="18" style="94" customWidth="1"/>
    <col min="12025" max="12025" width="9.5" style="94" customWidth="1"/>
    <col min="12026" max="12026" width="11.33203125" style="94" customWidth="1"/>
    <col min="12027" max="12028" width="6.5" style="94" customWidth="1"/>
    <col min="12029" max="12029" width="9" style="94" bestFit="1" customWidth="1"/>
    <col min="12030" max="12030" width="10.33203125" style="94" bestFit="1" customWidth="1"/>
    <col min="12031" max="12031" width="9" style="94" bestFit="1" customWidth="1"/>
    <col min="12032" max="12032" width="11" style="94" bestFit="1" customWidth="1"/>
    <col min="12033" max="12033" width="9" style="94" bestFit="1" customWidth="1"/>
    <col min="12034" max="12034" width="10.33203125" style="94" bestFit="1" customWidth="1"/>
    <col min="12035" max="12035" width="9" style="94" bestFit="1" customWidth="1"/>
    <col min="12036" max="12036" width="13" style="94" customWidth="1"/>
    <col min="12037" max="12037" width="11.1640625" style="94" customWidth="1"/>
    <col min="12038" max="12038" width="23.83203125" style="94" customWidth="1"/>
    <col min="12039" max="12270" width="9" style="94"/>
    <col min="12271" max="12271" width="5" style="94" customWidth="1"/>
    <col min="12272" max="12272" width="10.1640625" style="94" customWidth="1"/>
    <col min="12273" max="12273" width="9" style="94"/>
    <col min="12274" max="12274" width="23.6640625" style="94" customWidth="1"/>
    <col min="12275" max="12275" width="9" style="94"/>
    <col min="12276" max="12276" width="14.5" style="94" customWidth="1"/>
    <col min="12277" max="12277" width="7.6640625" style="94" customWidth="1"/>
    <col min="12278" max="12278" width="17.6640625" style="94" customWidth="1"/>
    <col min="12279" max="12279" width="8.1640625" style="94" customWidth="1"/>
    <col min="12280" max="12280" width="18" style="94" customWidth="1"/>
    <col min="12281" max="12281" width="9.5" style="94" customWidth="1"/>
    <col min="12282" max="12282" width="11.33203125" style="94" customWidth="1"/>
    <col min="12283" max="12284" width="6.5" style="94" customWidth="1"/>
    <col min="12285" max="12285" width="9" style="94" bestFit="1" customWidth="1"/>
    <col min="12286" max="12286" width="10.33203125" style="94" bestFit="1" customWidth="1"/>
    <col min="12287" max="12287" width="9" style="94" bestFit="1" customWidth="1"/>
    <col min="12288" max="12288" width="11" style="94" bestFit="1" customWidth="1"/>
    <col min="12289" max="12289" width="9" style="94" bestFit="1" customWidth="1"/>
    <col min="12290" max="12290" width="10.33203125" style="94" bestFit="1" customWidth="1"/>
    <col min="12291" max="12291" width="9" style="94" bestFit="1" customWidth="1"/>
    <col min="12292" max="12292" width="13" style="94" customWidth="1"/>
    <col min="12293" max="12293" width="11.1640625" style="94" customWidth="1"/>
    <col min="12294" max="12294" width="23.83203125" style="94" customWidth="1"/>
    <col min="12295" max="12526" width="9" style="94"/>
    <col min="12527" max="12527" width="5" style="94" customWidth="1"/>
    <col min="12528" max="12528" width="10.1640625" style="94" customWidth="1"/>
    <col min="12529" max="12529" width="9" style="94"/>
    <col min="12530" max="12530" width="23.6640625" style="94" customWidth="1"/>
    <col min="12531" max="12531" width="9" style="94"/>
    <col min="12532" max="12532" width="14.5" style="94" customWidth="1"/>
    <col min="12533" max="12533" width="7.6640625" style="94" customWidth="1"/>
    <col min="12534" max="12534" width="17.6640625" style="94" customWidth="1"/>
    <col min="12535" max="12535" width="8.1640625" style="94" customWidth="1"/>
    <col min="12536" max="12536" width="18" style="94" customWidth="1"/>
    <col min="12537" max="12537" width="9.5" style="94" customWidth="1"/>
    <col min="12538" max="12538" width="11.33203125" style="94" customWidth="1"/>
    <col min="12539" max="12540" width="6.5" style="94" customWidth="1"/>
    <col min="12541" max="12541" width="9" style="94" bestFit="1" customWidth="1"/>
    <col min="12542" max="12542" width="10.33203125" style="94" bestFit="1" customWidth="1"/>
    <col min="12543" max="12543" width="9" style="94" bestFit="1" customWidth="1"/>
    <col min="12544" max="12544" width="11" style="94" bestFit="1" customWidth="1"/>
    <col min="12545" max="12545" width="9" style="94" bestFit="1" customWidth="1"/>
    <col min="12546" max="12546" width="10.33203125" style="94" bestFit="1" customWidth="1"/>
    <col min="12547" max="12547" width="9" style="94" bestFit="1" customWidth="1"/>
    <col min="12548" max="12548" width="13" style="94" customWidth="1"/>
    <col min="12549" max="12549" width="11.1640625" style="94" customWidth="1"/>
    <col min="12550" max="12550" width="23.83203125" style="94" customWidth="1"/>
    <col min="12551" max="12782" width="9" style="94"/>
    <col min="12783" max="12783" width="5" style="94" customWidth="1"/>
    <col min="12784" max="12784" width="10.1640625" style="94" customWidth="1"/>
    <col min="12785" max="12785" width="9" style="94"/>
    <col min="12786" max="12786" width="23.6640625" style="94" customWidth="1"/>
    <col min="12787" max="12787" width="9" style="94"/>
    <col min="12788" max="12788" width="14.5" style="94" customWidth="1"/>
    <col min="12789" max="12789" width="7.6640625" style="94" customWidth="1"/>
    <col min="12790" max="12790" width="17.6640625" style="94" customWidth="1"/>
    <col min="12791" max="12791" width="8.1640625" style="94" customWidth="1"/>
    <col min="12792" max="12792" width="18" style="94" customWidth="1"/>
    <col min="12793" max="12793" width="9.5" style="94" customWidth="1"/>
    <col min="12794" max="12794" width="11.33203125" style="94" customWidth="1"/>
    <col min="12795" max="12796" width="6.5" style="94" customWidth="1"/>
    <col min="12797" max="12797" width="9" style="94" bestFit="1" customWidth="1"/>
    <col min="12798" max="12798" width="10.33203125" style="94" bestFit="1" customWidth="1"/>
    <col min="12799" max="12799" width="9" style="94" bestFit="1" customWidth="1"/>
    <col min="12800" max="12800" width="11" style="94" bestFit="1" customWidth="1"/>
    <col min="12801" max="12801" width="9" style="94" bestFit="1" customWidth="1"/>
    <col min="12802" max="12802" width="10.33203125" style="94" bestFit="1" customWidth="1"/>
    <col min="12803" max="12803" width="9" style="94" bestFit="1" customWidth="1"/>
    <col min="12804" max="12804" width="13" style="94" customWidth="1"/>
    <col min="12805" max="12805" width="11.1640625" style="94" customWidth="1"/>
    <col min="12806" max="12806" width="23.83203125" style="94" customWidth="1"/>
    <col min="12807" max="13038" width="9" style="94"/>
    <col min="13039" max="13039" width="5" style="94" customWidth="1"/>
    <col min="13040" max="13040" width="10.1640625" style="94" customWidth="1"/>
    <col min="13041" max="13041" width="9" style="94"/>
    <col min="13042" max="13042" width="23.6640625" style="94" customWidth="1"/>
    <col min="13043" max="13043" width="9" style="94"/>
    <col min="13044" max="13044" width="14.5" style="94" customWidth="1"/>
    <col min="13045" max="13045" width="7.6640625" style="94" customWidth="1"/>
    <col min="13046" max="13046" width="17.6640625" style="94" customWidth="1"/>
    <col min="13047" max="13047" width="8.1640625" style="94" customWidth="1"/>
    <col min="13048" max="13048" width="18" style="94" customWidth="1"/>
    <col min="13049" max="13049" width="9.5" style="94" customWidth="1"/>
    <col min="13050" max="13050" width="11.33203125" style="94" customWidth="1"/>
    <col min="13051" max="13052" width="6.5" style="94" customWidth="1"/>
    <col min="13053" max="13053" width="9" style="94" bestFit="1" customWidth="1"/>
    <col min="13054" max="13054" width="10.33203125" style="94" bestFit="1" customWidth="1"/>
    <col min="13055" max="13055" width="9" style="94" bestFit="1" customWidth="1"/>
    <col min="13056" max="13056" width="11" style="94" bestFit="1" customWidth="1"/>
    <col min="13057" max="13057" width="9" style="94" bestFit="1" customWidth="1"/>
    <col min="13058" max="13058" width="10.33203125" style="94" bestFit="1" customWidth="1"/>
    <col min="13059" max="13059" width="9" style="94" bestFit="1" customWidth="1"/>
    <col min="13060" max="13060" width="13" style="94" customWidth="1"/>
    <col min="13061" max="13061" width="11.1640625" style="94" customWidth="1"/>
    <col min="13062" max="13062" width="23.83203125" style="94" customWidth="1"/>
    <col min="13063" max="13294" width="9" style="94"/>
    <col min="13295" max="13295" width="5" style="94" customWidth="1"/>
    <col min="13296" max="13296" width="10.1640625" style="94" customWidth="1"/>
    <col min="13297" max="13297" width="9" style="94"/>
    <col min="13298" max="13298" width="23.6640625" style="94" customWidth="1"/>
    <col min="13299" max="13299" width="9" style="94"/>
    <col min="13300" max="13300" width="14.5" style="94" customWidth="1"/>
    <col min="13301" max="13301" width="7.6640625" style="94" customWidth="1"/>
    <col min="13302" max="13302" width="17.6640625" style="94" customWidth="1"/>
    <col min="13303" max="13303" width="8.1640625" style="94" customWidth="1"/>
    <col min="13304" max="13304" width="18" style="94" customWidth="1"/>
    <col min="13305" max="13305" width="9.5" style="94" customWidth="1"/>
    <col min="13306" max="13306" width="11.33203125" style="94" customWidth="1"/>
    <col min="13307" max="13308" width="6.5" style="94" customWidth="1"/>
    <col min="13309" max="13309" width="9" style="94" bestFit="1" customWidth="1"/>
    <col min="13310" max="13310" width="10.33203125" style="94" bestFit="1" customWidth="1"/>
    <col min="13311" max="13311" width="9" style="94" bestFit="1" customWidth="1"/>
    <col min="13312" max="13312" width="11" style="94" bestFit="1" customWidth="1"/>
    <col min="13313" max="13313" width="9" style="94" bestFit="1" customWidth="1"/>
    <col min="13314" max="13314" width="10.33203125" style="94" bestFit="1" customWidth="1"/>
    <col min="13315" max="13315" width="9" style="94" bestFit="1" customWidth="1"/>
    <col min="13316" max="13316" width="13" style="94" customWidth="1"/>
    <col min="13317" max="13317" width="11.1640625" style="94" customWidth="1"/>
    <col min="13318" max="13318" width="23.83203125" style="94" customWidth="1"/>
    <col min="13319" max="13550" width="9" style="94"/>
    <col min="13551" max="13551" width="5" style="94" customWidth="1"/>
    <col min="13552" max="13552" width="10.1640625" style="94" customWidth="1"/>
    <col min="13553" max="13553" width="9" style="94"/>
    <col min="13554" max="13554" width="23.6640625" style="94" customWidth="1"/>
    <col min="13555" max="13555" width="9" style="94"/>
    <col min="13556" max="13556" width="14.5" style="94" customWidth="1"/>
    <col min="13557" max="13557" width="7.6640625" style="94" customWidth="1"/>
    <col min="13558" max="13558" width="17.6640625" style="94" customWidth="1"/>
    <col min="13559" max="13559" width="8.1640625" style="94" customWidth="1"/>
    <col min="13560" max="13560" width="18" style="94" customWidth="1"/>
    <col min="13561" max="13561" width="9.5" style="94" customWidth="1"/>
    <col min="13562" max="13562" width="11.33203125" style="94" customWidth="1"/>
    <col min="13563" max="13564" width="6.5" style="94" customWidth="1"/>
    <col min="13565" max="13565" width="9" style="94" bestFit="1" customWidth="1"/>
    <col min="13566" max="13566" width="10.33203125" style="94" bestFit="1" customWidth="1"/>
    <col min="13567" max="13567" width="9" style="94" bestFit="1" customWidth="1"/>
    <col min="13568" max="13568" width="11" style="94" bestFit="1" customWidth="1"/>
    <col min="13569" max="13569" width="9" style="94" bestFit="1" customWidth="1"/>
    <col min="13570" max="13570" width="10.33203125" style="94" bestFit="1" customWidth="1"/>
    <col min="13571" max="13571" width="9" style="94" bestFit="1" customWidth="1"/>
    <col min="13572" max="13572" width="13" style="94" customWidth="1"/>
    <col min="13573" max="13573" width="11.1640625" style="94" customWidth="1"/>
    <col min="13574" max="13574" width="23.83203125" style="94" customWidth="1"/>
    <col min="13575" max="13806" width="9" style="94"/>
    <col min="13807" max="13807" width="5" style="94" customWidth="1"/>
    <col min="13808" max="13808" width="10.1640625" style="94" customWidth="1"/>
    <col min="13809" max="13809" width="9" style="94"/>
    <col min="13810" max="13810" width="23.6640625" style="94" customWidth="1"/>
    <col min="13811" max="13811" width="9" style="94"/>
    <col min="13812" max="13812" width="14.5" style="94" customWidth="1"/>
    <col min="13813" max="13813" width="7.6640625" style="94" customWidth="1"/>
    <col min="13814" max="13814" width="17.6640625" style="94" customWidth="1"/>
    <col min="13815" max="13815" width="8.1640625" style="94" customWidth="1"/>
    <col min="13816" max="13816" width="18" style="94" customWidth="1"/>
    <col min="13817" max="13817" width="9.5" style="94" customWidth="1"/>
    <col min="13818" max="13818" width="11.33203125" style="94" customWidth="1"/>
    <col min="13819" max="13820" width="6.5" style="94" customWidth="1"/>
    <col min="13821" max="13821" width="9" style="94" bestFit="1" customWidth="1"/>
    <col min="13822" max="13822" width="10.33203125" style="94" bestFit="1" customWidth="1"/>
    <col min="13823" max="13823" width="9" style="94" bestFit="1" customWidth="1"/>
    <col min="13824" max="13824" width="11" style="94" bestFit="1" customWidth="1"/>
    <col min="13825" max="13825" width="9" style="94" bestFit="1" customWidth="1"/>
    <col min="13826" max="13826" width="10.33203125" style="94" bestFit="1" customWidth="1"/>
    <col min="13827" max="13827" width="9" style="94" bestFit="1" customWidth="1"/>
    <col min="13828" max="13828" width="13" style="94" customWidth="1"/>
    <col min="13829" max="13829" width="11.1640625" style="94" customWidth="1"/>
    <col min="13830" max="13830" width="23.83203125" style="94" customWidth="1"/>
    <col min="13831" max="14062" width="9" style="94"/>
    <col min="14063" max="14063" width="5" style="94" customWidth="1"/>
    <col min="14064" max="14064" width="10.1640625" style="94" customWidth="1"/>
    <col min="14065" max="14065" width="9" style="94"/>
    <col min="14066" max="14066" width="23.6640625" style="94" customWidth="1"/>
    <col min="14067" max="14067" width="9" style="94"/>
    <col min="14068" max="14068" width="14.5" style="94" customWidth="1"/>
    <col min="14069" max="14069" width="7.6640625" style="94" customWidth="1"/>
    <col min="14070" max="14070" width="17.6640625" style="94" customWidth="1"/>
    <col min="14071" max="14071" width="8.1640625" style="94" customWidth="1"/>
    <col min="14072" max="14072" width="18" style="94" customWidth="1"/>
    <col min="14073" max="14073" width="9.5" style="94" customWidth="1"/>
    <col min="14074" max="14074" width="11.33203125" style="94" customWidth="1"/>
    <col min="14075" max="14076" width="6.5" style="94" customWidth="1"/>
    <col min="14077" max="14077" width="9" style="94" bestFit="1" customWidth="1"/>
    <col min="14078" max="14078" width="10.33203125" style="94" bestFit="1" customWidth="1"/>
    <col min="14079" max="14079" width="9" style="94" bestFit="1" customWidth="1"/>
    <col min="14080" max="14080" width="11" style="94" bestFit="1" customWidth="1"/>
    <col min="14081" max="14081" width="9" style="94" bestFit="1" customWidth="1"/>
    <col min="14082" max="14082" width="10.33203125" style="94" bestFit="1" customWidth="1"/>
    <col min="14083" max="14083" width="9" style="94" bestFit="1" customWidth="1"/>
    <col min="14084" max="14084" width="13" style="94" customWidth="1"/>
    <col min="14085" max="14085" width="11.1640625" style="94" customWidth="1"/>
    <col min="14086" max="14086" width="23.83203125" style="94" customWidth="1"/>
    <col min="14087" max="14318" width="9" style="94"/>
    <col min="14319" max="14319" width="5" style="94" customWidth="1"/>
    <col min="14320" max="14320" width="10.1640625" style="94" customWidth="1"/>
    <col min="14321" max="14321" width="9" style="94"/>
    <col min="14322" max="14322" width="23.6640625" style="94" customWidth="1"/>
    <col min="14323" max="14323" width="9" style="94"/>
    <col min="14324" max="14324" width="14.5" style="94" customWidth="1"/>
    <col min="14325" max="14325" width="7.6640625" style="94" customWidth="1"/>
    <col min="14326" max="14326" width="17.6640625" style="94" customWidth="1"/>
    <col min="14327" max="14327" width="8.1640625" style="94" customWidth="1"/>
    <col min="14328" max="14328" width="18" style="94" customWidth="1"/>
    <col min="14329" max="14329" width="9.5" style="94" customWidth="1"/>
    <col min="14330" max="14330" width="11.33203125" style="94" customWidth="1"/>
    <col min="14331" max="14332" width="6.5" style="94" customWidth="1"/>
    <col min="14333" max="14333" width="9" style="94" bestFit="1" customWidth="1"/>
    <col min="14334" max="14334" width="10.33203125" style="94" bestFit="1" customWidth="1"/>
    <col min="14335" max="14335" width="9" style="94" bestFit="1" customWidth="1"/>
    <col min="14336" max="14336" width="11" style="94" bestFit="1" customWidth="1"/>
    <col min="14337" max="14337" width="9" style="94" bestFit="1" customWidth="1"/>
    <col min="14338" max="14338" width="10.33203125" style="94" bestFit="1" customWidth="1"/>
    <col min="14339" max="14339" width="9" style="94" bestFit="1" customWidth="1"/>
    <col min="14340" max="14340" width="13" style="94" customWidth="1"/>
    <col min="14341" max="14341" width="11.1640625" style="94" customWidth="1"/>
    <col min="14342" max="14342" width="23.83203125" style="94" customWidth="1"/>
    <col min="14343" max="14574" width="9" style="94"/>
    <col min="14575" max="14575" width="5" style="94" customWidth="1"/>
    <col min="14576" max="14576" width="10.1640625" style="94" customWidth="1"/>
    <col min="14577" max="14577" width="9" style="94"/>
    <col min="14578" max="14578" width="23.6640625" style="94" customWidth="1"/>
    <col min="14579" max="14579" width="9" style="94"/>
    <col min="14580" max="14580" width="14.5" style="94" customWidth="1"/>
    <col min="14581" max="14581" width="7.6640625" style="94" customWidth="1"/>
    <col min="14582" max="14582" width="17.6640625" style="94" customWidth="1"/>
    <col min="14583" max="14583" width="8.1640625" style="94" customWidth="1"/>
    <col min="14584" max="14584" width="18" style="94" customWidth="1"/>
    <col min="14585" max="14585" width="9.5" style="94" customWidth="1"/>
    <col min="14586" max="14586" width="11.33203125" style="94" customWidth="1"/>
    <col min="14587" max="14588" width="6.5" style="94" customWidth="1"/>
    <col min="14589" max="14589" width="9" style="94" bestFit="1" customWidth="1"/>
    <col min="14590" max="14590" width="10.33203125" style="94" bestFit="1" customWidth="1"/>
    <col min="14591" max="14591" width="9" style="94" bestFit="1" customWidth="1"/>
    <col min="14592" max="14592" width="11" style="94" bestFit="1" customWidth="1"/>
    <col min="14593" max="14593" width="9" style="94" bestFit="1" customWidth="1"/>
    <col min="14594" max="14594" width="10.33203125" style="94" bestFit="1" customWidth="1"/>
    <col min="14595" max="14595" width="9" style="94" bestFit="1" customWidth="1"/>
    <col min="14596" max="14596" width="13" style="94" customWidth="1"/>
    <col min="14597" max="14597" width="11.1640625" style="94" customWidth="1"/>
    <col min="14598" max="14598" width="23.83203125" style="94" customWidth="1"/>
    <col min="14599" max="14830" width="9" style="94"/>
    <col min="14831" max="14831" width="5" style="94" customWidth="1"/>
    <col min="14832" max="14832" width="10.1640625" style="94" customWidth="1"/>
    <col min="14833" max="14833" width="9" style="94"/>
    <col min="14834" max="14834" width="23.6640625" style="94" customWidth="1"/>
    <col min="14835" max="14835" width="9" style="94"/>
    <col min="14836" max="14836" width="14.5" style="94" customWidth="1"/>
    <col min="14837" max="14837" width="7.6640625" style="94" customWidth="1"/>
    <col min="14838" max="14838" width="17.6640625" style="94" customWidth="1"/>
    <col min="14839" max="14839" width="8.1640625" style="94" customWidth="1"/>
    <col min="14840" max="14840" width="18" style="94" customWidth="1"/>
    <col min="14841" max="14841" width="9.5" style="94" customWidth="1"/>
    <col min="14842" max="14842" width="11.33203125" style="94" customWidth="1"/>
    <col min="14843" max="14844" width="6.5" style="94" customWidth="1"/>
    <col min="14845" max="14845" width="9" style="94" bestFit="1" customWidth="1"/>
    <col min="14846" max="14846" width="10.33203125" style="94" bestFit="1" customWidth="1"/>
    <col min="14847" max="14847" width="9" style="94" bestFit="1" customWidth="1"/>
    <col min="14848" max="14848" width="11" style="94" bestFit="1" customWidth="1"/>
    <col min="14849" max="14849" width="9" style="94" bestFit="1" customWidth="1"/>
    <col min="14850" max="14850" width="10.33203125" style="94" bestFit="1" customWidth="1"/>
    <col min="14851" max="14851" width="9" style="94" bestFit="1" customWidth="1"/>
    <col min="14852" max="14852" width="13" style="94" customWidth="1"/>
    <col min="14853" max="14853" width="11.1640625" style="94" customWidth="1"/>
    <col min="14854" max="14854" width="23.83203125" style="94" customWidth="1"/>
    <col min="14855" max="15086" width="9" style="94"/>
    <col min="15087" max="15087" width="5" style="94" customWidth="1"/>
    <col min="15088" max="15088" width="10.1640625" style="94" customWidth="1"/>
    <col min="15089" max="15089" width="9" style="94"/>
    <col min="15090" max="15090" width="23.6640625" style="94" customWidth="1"/>
    <col min="15091" max="15091" width="9" style="94"/>
    <col min="15092" max="15092" width="14.5" style="94" customWidth="1"/>
    <col min="15093" max="15093" width="7.6640625" style="94" customWidth="1"/>
    <col min="15094" max="15094" width="17.6640625" style="94" customWidth="1"/>
    <col min="15095" max="15095" width="8.1640625" style="94" customWidth="1"/>
    <col min="15096" max="15096" width="18" style="94" customWidth="1"/>
    <col min="15097" max="15097" width="9.5" style="94" customWidth="1"/>
    <col min="15098" max="15098" width="11.33203125" style="94" customWidth="1"/>
    <col min="15099" max="15100" width="6.5" style="94" customWidth="1"/>
    <col min="15101" max="15101" width="9" style="94" bestFit="1" customWidth="1"/>
    <col min="15102" max="15102" width="10.33203125" style="94" bestFit="1" customWidth="1"/>
    <col min="15103" max="15103" width="9" style="94" bestFit="1" customWidth="1"/>
    <col min="15104" max="15104" width="11" style="94" bestFit="1" customWidth="1"/>
    <col min="15105" max="15105" width="9" style="94" bestFit="1" customWidth="1"/>
    <col min="15106" max="15106" width="10.33203125" style="94" bestFit="1" customWidth="1"/>
    <col min="15107" max="15107" width="9" style="94" bestFit="1" customWidth="1"/>
    <col min="15108" max="15108" width="13" style="94" customWidth="1"/>
    <col min="15109" max="15109" width="11.1640625" style="94" customWidth="1"/>
    <col min="15110" max="15110" width="23.83203125" style="94" customWidth="1"/>
    <col min="15111" max="15342" width="9" style="94"/>
    <col min="15343" max="15343" width="5" style="94" customWidth="1"/>
    <col min="15344" max="15344" width="10.1640625" style="94" customWidth="1"/>
    <col min="15345" max="15345" width="9" style="94"/>
    <col min="15346" max="15346" width="23.6640625" style="94" customWidth="1"/>
    <col min="15347" max="15347" width="9" style="94"/>
    <col min="15348" max="15348" width="14.5" style="94" customWidth="1"/>
    <col min="15349" max="15349" width="7.6640625" style="94" customWidth="1"/>
    <col min="15350" max="15350" width="17.6640625" style="94" customWidth="1"/>
    <col min="15351" max="15351" width="8.1640625" style="94" customWidth="1"/>
    <col min="15352" max="15352" width="18" style="94" customWidth="1"/>
    <col min="15353" max="15353" width="9.5" style="94" customWidth="1"/>
    <col min="15354" max="15354" width="11.33203125" style="94" customWidth="1"/>
    <col min="15355" max="15356" width="6.5" style="94" customWidth="1"/>
    <col min="15357" max="15357" width="9" style="94" bestFit="1" customWidth="1"/>
    <col min="15358" max="15358" width="10.33203125" style="94" bestFit="1" customWidth="1"/>
    <col min="15359" max="15359" width="9" style="94" bestFit="1" customWidth="1"/>
    <col min="15360" max="15360" width="11" style="94" bestFit="1" customWidth="1"/>
    <col min="15361" max="15361" width="9" style="94" bestFit="1" customWidth="1"/>
    <col min="15362" max="15362" width="10.33203125" style="94" bestFit="1" customWidth="1"/>
    <col min="15363" max="15363" width="9" style="94" bestFit="1" customWidth="1"/>
    <col min="15364" max="15364" width="13" style="94" customWidth="1"/>
    <col min="15365" max="15365" width="11.1640625" style="94" customWidth="1"/>
    <col min="15366" max="15366" width="23.83203125" style="94" customWidth="1"/>
    <col min="15367" max="15598" width="9" style="94"/>
    <col min="15599" max="15599" width="5" style="94" customWidth="1"/>
    <col min="15600" max="15600" width="10.1640625" style="94" customWidth="1"/>
    <col min="15601" max="15601" width="9" style="94"/>
    <col min="15602" max="15602" width="23.6640625" style="94" customWidth="1"/>
    <col min="15603" max="15603" width="9" style="94"/>
    <col min="15604" max="15604" width="14.5" style="94" customWidth="1"/>
    <col min="15605" max="15605" width="7.6640625" style="94" customWidth="1"/>
    <col min="15606" max="15606" width="17.6640625" style="94" customWidth="1"/>
    <col min="15607" max="15607" width="8.1640625" style="94" customWidth="1"/>
    <col min="15608" max="15608" width="18" style="94" customWidth="1"/>
    <col min="15609" max="15609" width="9.5" style="94" customWidth="1"/>
    <col min="15610" max="15610" width="11.33203125" style="94" customWidth="1"/>
    <col min="15611" max="15612" width="6.5" style="94" customWidth="1"/>
    <col min="15613" max="15613" width="9" style="94" bestFit="1" customWidth="1"/>
    <col min="15614" max="15614" width="10.33203125" style="94" bestFit="1" customWidth="1"/>
    <col min="15615" max="15615" width="9" style="94" bestFit="1" customWidth="1"/>
    <col min="15616" max="15616" width="11" style="94" bestFit="1" customWidth="1"/>
    <col min="15617" max="15617" width="9" style="94" bestFit="1" customWidth="1"/>
    <col min="15618" max="15618" width="10.33203125" style="94" bestFit="1" customWidth="1"/>
    <col min="15619" max="15619" width="9" style="94" bestFit="1" customWidth="1"/>
    <col min="15620" max="15620" width="13" style="94" customWidth="1"/>
    <col min="15621" max="15621" width="11.1640625" style="94" customWidth="1"/>
    <col min="15622" max="15622" width="23.83203125" style="94" customWidth="1"/>
    <col min="15623" max="15854" width="9" style="94"/>
    <col min="15855" max="15855" width="5" style="94" customWidth="1"/>
    <col min="15856" max="15856" width="10.1640625" style="94" customWidth="1"/>
    <col min="15857" max="15857" width="9" style="94"/>
    <col min="15858" max="15858" width="23.6640625" style="94" customWidth="1"/>
    <col min="15859" max="15859" width="9" style="94"/>
    <col min="15860" max="15860" width="14.5" style="94" customWidth="1"/>
    <col min="15861" max="15861" width="7.6640625" style="94" customWidth="1"/>
    <col min="15862" max="15862" width="17.6640625" style="94" customWidth="1"/>
    <col min="15863" max="15863" width="8.1640625" style="94" customWidth="1"/>
    <col min="15864" max="15864" width="18" style="94" customWidth="1"/>
    <col min="15865" max="15865" width="9.5" style="94" customWidth="1"/>
    <col min="15866" max="15866" width="11.33203125" style="94" customWidth="1"/>
    <col min="15867" max="15868" width="6.5" style="94" customWidth="1"/>
    <col min="15869" max="15869" width="9" style="94" bestFit="1" customWidth="1"/>
    <col min="15870" max="15870" width="10.33203125" style="94" bestFit="1" customWidth="1"/>
    <col min="15871" max="15871" width="9" style="94" bestFit="1" customWidth="1"/>
    <col min="15872" max="15872" width="11" style="94" bestFit="1" customWidth="1"/>
    <col min="15873" max="15873" width="9" style="94" bestFit="1" customWidth="1"/>
    <col min="15874" max="15874" width="10.33203125" style="94" bestFit="1" customWidth="1"/>
    <col min="15875" max="15875" width="9" style="94" bestFit="1" customWidth="1"/>
    <col min="15876" max="15876" width="13" style="94" customWidth="1"/>
    <col min="15877" max="15877" width="11.1640625" style="94" customWidth="1"/>
    <col min="15878" max="15878" width="23.83203125" style="94" customWidth="1"/>
    <col min="15879" max="16110" width="9" style="94"/>
    <col min="16111" max="16111" width="5" style="94" customWidth="1"/>
    <col min="16112" max="16112" width="10.1640625" style="94" customWidth="1"/>
    <col min="16113" max="16113" width="9" style="94"/>
    <col min="16114" max="16114" width="23.6640625" style="94" customWidth="1"/>
    <col min="16115" max="16115" width="9" style="94"/>
    <col min="16116" max="16116" width="14.5" style="94" customWidth="1"/>
    <col min="16117" max="16117" width="7.6640625" style="94" customWidth="1"/>
    <col min="16118" max="16118" width="17.6640625" style="94" customWidth="1"/>
    <col min="16119" max="16119" width="8.1640625" style="94" customWidth="1"/>
    <col min="16120" max="16120" width="18" style="94" customWidth="1"/>
    <col min="16121" max="16121" width="9.5" style="94" customWidth="1"/>
    <col min="16122" max="16122" width="11.33203125" style="94" customWidth="1"/>
    <col min="16123" max="16124" width="6.5" style="94" customWidth="1"/>
    <col min="16125" max="16125" width="9" style="94" bestFit="1" customWidth="1"/>
    <col min="16126" max="16126" width="10.33203125" style="94" bestFit="1" customWidth="1"/>
    <col min="16127" max="16127" width="9" style="94" bestFit="1" customWidth="1"/>
    <col min="16128" max="16128" width="11" style="94" bestFit="1" customWidth="1"/>
    <col min="16129" max="16129" width="9" style="94" bestFit="1" customWidth="1"/>
    <col min="16130" max="16130" width="10.33203125" style="94" bestFit="1" customWidth="1"/>
    <col min="16131" max="16131" width="9" style="94" bestFit="1" customWidth="1"/>
    <col min="16132" max="16132" width="13" style="94" customWidth="1"/>
    <col min="16133" max="16133" width="11.1640625" style="94" customWidth="1"/>
    <col min="16134" max="16134" width="23.83203125" style="94" customWidth="1"/>
    <col min="16135" max="16384" width="9" style="94"/>
  </cols>
  <sheetData>
    <row r="1" spans="1:8" s="120" customFormat="1" ht="15" customHeight="1">
      <c r="A1" s="118" t="s">
        <v>70</v>
      </c>
      <c r="B1" s="118" t="s">
        <v>589</v>
      </c>
      <c r="C1" s="118" t="s">
        <v>590</v>
      </c>
      <c r="D1" s="118" t="s">
        <v>597</v>
      </c>
      <c r="E1" s="119" t="s">
        <v>601</v>
      </c>
      <c r="F1" s="131" t="s">
        <v>602</v>
      </c>
    </row>
    <row r="2" spans="1:8" s="130" customFormat="1" ht="18" customHeight="1">
      <c r="A2" s="129">
        <v>1</v>
      </c>
      <c r="B2" s="116" t="s">
        <v>598</v>
      </c>
      <c r="C2" s="116"/>
      <c r="D2" s="116"/>
      <c r="E2" s="116"/>
      <c r="F2" s="117"/>
      <c r="G2" s="130" t="e">
        <f>VLOOKUP(D2,'盘点表G2-6-2-4'!$C:$D,2,FALSE)</f>
        <v>#N/A</v>
      </c>
      <c r="H2" s="130" t="e">
        <v>#N/A</v>
      </c>
    </row>
    <row r="3" spans="1:8" s="130" customFormat="1" ht="18" customHeight="1">
      <c r="A3" s="129">
        <v>2</v>
      </c>
      <c r="B3" s="116" t="s">
        <v>599</v>
      </c>
      <c r="C3" s="116"/>
      <c r="D3" s="116"/>
      <c r="E3" s="116"/>
      <c r="F3" s="117"/>
      <c r="G3" s="130" t="e">
        <f>VLOOKUP(D3,'盘点表G2-6-2-4'!$C:$D,2,FALSE)</f>
        <v>#N/A</v>
      </c>
      <c r="H3" s="130" t="e">
        <v>#N/A</v>
      </c>
    </row>
    <row r="4" spans="1:8" s="130" customFormat="1" ht="18" customHeight="1">
      <c r="A4" s="129">
        <v>3</v>
      </c>
      <c r="B4" s="116" t="s">
        <v>599</v>
      </c>
      <c r="C4" s="116"/>
      <c r="D4" s="116"/>
      <c r="E4" s="116"/>
      <c r="F4" s="117"/>
      <c r="G4" s="130" t="e">
        <f>VLOOKUP(D4,'盘点表G2-6-2-4'!$C:$D,2,FALSE)</f>
        <v>#N/A</v>
      </c>
      <c r="H4" s="130" t="e">
        <v>#N/A</v>
      </c>
    </row>
    <row r="5" spans="1:8" s="130" customFormat="1" ht="18" customHeight="1">
      <c r="A5" s="129">
        <v>4</v>
      </c>
      <c r="B5" s="116" t="s">
        <v>599</v>
      </c>
      <c r="C5" s="116"/>
      <c r="D5" s="116"/>
      <c r="E5" s="116"/>
      <c r="F5" s="117"/>
      <c r="G5" s="130" t="e">
        <f>VLOOKUP(D5,'盘点表G2-6-2-4'!$C:$D,2,FALSE)</f>
        <v>#N/A</v>
      </c>
      <c r="H5" s="130" t="e">
        <v>#N/A</v>
      </c>
    </row>
    <row r="6" spans="1:8" s="130" customFormat="1" ht="18" customHeight="1">
      <c r="A6" s="129">
        <v>5</v>
      </c>
      <c r="B6" s="116" t="s">
        <v>599</v>
      </c>
      <c r="C6" s="116"/>
      <c r="D6" s="116"/>
      <c r="E6" s="116"/>
      <c r="F6" s="117"/>
      <c r="G6" s="130" t="e">
        <f>VLOOKUP(D6,'盘点表G2-6-2-4'!$C:$D,2,FALSE)</f>
        <v>#N/A</v>
      </c>
      <c r="H6" s="130" t="e">
        <v>#N/A</v>
      </c>
    </row>
    <row r="7" spans="1:8" s="130" customFormat="1" ht="18" customHeight="1">
      <c r="A7" s="129">
        <v>6</v>
      </c>
      <c r="B7" s="116" t="s">
        <v>599</v>
      </c>
      <c r="C7" s="116"/>
      <c r="D7" s="116"/>
      <c r="E7" s="116"/>
      <c r="F7" s="117"/>
      <c r="G7" s="130" t="e">
        <f>VLOOKUP(D7,'盘点表G2-6-2-4'!$C:$D,2,FALSE)</f>
        <v>#N/A</v>
      </c>
      <c r="H7" s="130" t="e">
        <v>#N/A</v>
      </c>
    </row>
    <row r="8" spans="1:8" s="130" customFormat="1" ht="18" customHeight="1">
      <c r="A8" s="129">
        <v>7</v>
      </c>
      <c r="B8" s="116" t="s">
        <v>599</v>
      </c>
      <c r="C8" s="116"/>
      <c r="D8" s="116"/>
      <c r="E8" s="116"/>
      <c r="F8" s="117"/>
      <c r="G8" s="130" t="e">
        <f>VLOOKUP(D8,'盘点表G2-6-2-4'!$C:$D,2,FALSE)</f>
        <v>#N/A</v>
      </c>
      <c r="H8" s="130" t="e">
        <v>#N/A</v>
      </c>
    </row>
    <row r="9" spans="1:8" s="130" customFormat="1" ht="18" customHeight="1">
      <c r="A9" s="129">
        <v>8</v>
      </c>
      <c r="B9" s="116" t="s">
        <v>599</v>
      </c>
      <c r="C9" s="116"/>
      <c r="D9" s="116"/>
      <c r="E9" s="116"/>
      <c r="F9" s="117"/>
      <c r="G9" s="130" t="e">
        <f>VLOOKUP(D9,'盘点表G2-6-2-4'!$C:$D,2,FALSE)</f>
        <v>#N/A</v>
      </c>
      <c r="H9" s="130" t="e">
        <v>#N/A</v>
      </c>
    </row>
    <row r="10" spans="1:8" s="130" customFormat="1" ht="18" customHeight="1">
      <c r="A10" s="129">
        <v>9</v>
      </c>
      <c r="B10" s="116" t="s">
        <v>599</v>
      </c>
      <c r="C10" s="116"/>
      <c r="D10" s="116"/>
      <c r="E10" s="116"/>
      <c r="F10" s="117"/>
      <c r="G10" s="130" t="e">
        <f>VLOOKUP(D10,'盘点表G2-6-2-4'!$C:$D,2,FALSE)</f>
        <v>#N/A</v>
      </c>
      <c r="H10" s="130" t="e">
        <v>#N/A</v>
      </c>
    </row>
    <row r="11" spans="1:8" s="130" customFormat="1" ht="18" customHeight="1">
      <c r="A11" s="129">
        <v>10</v>
      </c>
      <c r="B11" s="116" t="s">
        <v>599</v>
      </c>
      <c r="C11" s="116"/>
      <c r="D11" s="116"/>
      <c r="E11" s="116"/>
      <c r="F11" s="117"/>
      <c r="G11" s="130" t="e">
        <f>VLOOKUP(D11,'盘点表G2-6-2-4'!$C:$D,2,FALSE)</f>
        <v>#N/A</v>
      </c>
      <c r="H11" s="130" t="e">
        <v>#N/A</v>
      </c>
    </row>
    <row r="12" spans="1:8" s="130" customFormat="1" ht="18" customHeight="1">
      <c r="A12" s="129">
        <v>11</v>
      </c>
      <c r="B12" s="116" t="s">
        <v>599</v>
      </c>
      <c r="C12" s="116"/>
      <c r="D12" s="116"/>
      <c r="E12" s="116"/>
      <c r="F12" s="117"/>
      <c r="G12" s="130" t="e">
        <f>VLOOKUP(D12,'盘点表G2-6-2-4'!$C:$D,2,FALSE)</f>
        <v>#N/A</v>
      </c>
      <c r="H12" s="130" t="e">
        <v>#N/A</v>
      </c>
    </row>
    <row r="13" spans="1:8" s="130" customFormat="1" ht="18" customHeight="1">
      <c r="A13" s="129">
        <v>12</v>
      </c>
      <c r="B13" s="116" t="s">
        <v>599</v>
      </c>
      <c r="C13" s="116"/>
      <c r="D13" s="116"/>
      <c r="E13" s="116"/>
      <c r="F13" s="117"/>
      <c r="G13" s="130" t="e">
        <f>VLOOKUP(D13,'盘点表G2-6-2-4'!$C:$D,2,FALSE)</f>
        <v>#N/A</v>
      </c>
      <c r="H13" s="130" t="e">
        <v>#N/A</v>
      </c>
    </row>
    <row r="14" spans="1:8" s="130" customFormat="1" ht="18" customHeight="1">
      <c r="A14" s="129">
        <v>13</v>
      </c>
      <c r="B14" s="116" t="s">
        <v>599</v>
      </c>
      <c r="C14" s="116"/>
      <c r="D14" s="116"/>
      <c r="E14" s="116"/>
      <c r="F14" s="117"/>
      <c r="G14" s="130" t="e">
        <f>VLOOKUP(D14,'盘点表G2-6-2-4'!$C:$D,2,FALSE)</f>
        <v>#N/A</v>
      </c>
      <c r="H14" s="130" t="e">
        <v>#N/A</v>
      </c>
    </row>
    <row r="15" spans="1:8" s="130" customFormat="1" ht="18" customHeight="1">
      <c r="A15" s="129">
        <v>14</v>
      </c>
      <c r="B15" s="116" t="s">
        <v>599</v>
      </c>
      <c r="C15" s="116"/>
      <c r="D15" s="116"/>
      <c r="E15" s="116"/>
      <c r="F15" s="117"/>
      <c r="G15" s="130" t="e">
        <f>VLOOKUP(D15,'盘点表G2-6-2-4'!$C:$D,2,FALSE)</f>
        <v>#N/A</v>
      </c>
      <c r="H15" s="130" t="e">
        <v>#N/A</v>
      </c>
    </row>
    <row r="16" spans="1:8" s="130" customFormat="1" ht="18" customHeight="1">
      <c r="A16" s="129">
        <v>15</v>
      </c>
      <c r="B16" s="116" t="s">
        <v>599</v>
      </c>
      <c r="C16" s="116"/>
      <c r="D16" s="116"/>
      <c r="E16" s="116"/>
      <c r="F16" s="117"/>
      <c r="G16" s="130" t="e">
        <f>VLOOKUP(D16,'盘点表G2-6-2-4'!$C:$D,2,FALSE)</f>
        <v>#N/A</v>
      </c>
      <c r="H16" s="130" t="e">
        <v>#N/A</v>
      </c>
    </row>
    <row r="17" spans="1:8" s="130" customFormat="1" ht="18" customHeight="1">
      <c r="A17" s="129">
        <v>16</v>
      </c>
      <c r="B17" s="116" t="s">
        <v>599</v>
      </c>
      <c r="C17" s="116"/>
      <c r="D17" s="116"/>
      <c r="E17" s="116"/>
      <c r="F17" s="117"/>
      <c r="G17" s="130" t="e">
        <f>VLOOKUP(D17,'盘点表G2-6-2-4'!$C:$D,2,FALSE)</f>
        <v>#N/A</v>
      </c>
      <c r="H17" s="130" t="e">
        <v>#N/A</v>
      </c>
    </row>
    <row r="18" spans="1:8" s="130" customFormat="1" ht="18" customHeight="1">
      <c r="A18" s="129">
        <v>17</v>
      </c>
      <c r="B18" s="116" t="s">
        <v>599</v>
      </c>
      <c r="C18" s="116"/>
      <c r="D18" s="116"/>
      <c r="E18" s="116"/>
      <c r="F18" s="117"/>
      <c r="G18" s="130" t="e">
        <f>VLOOKUP(D18,'盘点表G2-6-2-4'!$C:$D,2,FALSE)</f>
        <v>#N/A</v>
      </c>
      <c r="H18" s="130" t="e">
        <v>#N/A</v>
      </c>
    </row>
    <row r="19" spans="1:8" s="130" customFormat="1" ht="18" customHeight="1">
      <c r="A19" s="129">
        <v>18</v>
      </c>
      <c r="B19" s="116" t="s">
        <v>599</v>
      </c>
      <c r="C19" s="116"/>
      <c r="D19" s="116"/>
      <c r="E19" s="116"/>
      <c r="F19" s="117"/>
      <c r="G19" s="130" t="e">
        <f>VLOOKUP(D19,'盘点表G2-6-2-4'!$C:$D,2,FALSE)</f>
        <v>#N/A</v>
      </c>
      <c r="H19" s="130" t="e">
        <v>#N/A</v>
      </c>
    </row>
    <row r="20" spans="1:8" s="130" customFormat="1" ht="18" customHeight="1">
      <c r="A20" s="129">
        <v>19</v>
      </c>
      <c r="B20" s="116" t="s">
        <v>599</v>
      </c>
      <c r="C20" s="116"/>
      <c r="D20" s="116"/>
      <c r="E20" s="116"/>
      <c r="F20" s="117"/>
      <c r="G20" s="130" t="e">
        <f>VLOOKUP(D20,'盘点表G2-6-2-4'!$C:$D,2,FALSE)</f>
        <v>#N/A</v>
      </c>
      <c r="H20" s="130" t="e">
        <v>#N/A</v>
      </c>
    </row>
    <row r="21" spans="1:8" s="130" customFormat="1" ht="18" customHeight="1">
      <c r="A21" s="129">
        <v>20</v>
      </c>
      <c r="B21" s="116" t="s">
        <v>599</v>
      </c>
      <c r="C21" s="116"/>
      <c r="D21" s="116"/>
      <c r="E21" s="116"/>
      <c r="F21" s="117"/>
      <c r="G21" s="130" t="e">
        <f>VLOOKUP(D21,'盘点表G2-6-2-4'!$C:$D,2,FALSE)</f>
        <v>#N/A</v>
      </c>
      <c r="H21" s="130" t="e">
        <v>#N/A</v>
      </c>
    </row>
    <row r="22" spans="1:8" s="130" customFormat="1" ht="18" customHeight="1">
      <c r="A22" s="129">
        <v>21</v>
      </c>
      <c r="B22" s="116" t="s">
        <v>599</v>
      </c>
      <c r="C22" s="116"/>
      <c r="D22" s="116"/>
      <c r="E22" s="116"/>
      <c r="F22" s="117"/>
      <c r="G22" s="130" t="e">
        <f>VLOOKUP(D22,'盘点表G2-6-2-4'!$C:$D,2,FALSE)</f>
        <v>#N/A</v>
      </c>
      <c r="H22" s="130" t="e">
        <v>#N/A</v>
      </c>
    </row>
    <row r="23" spans="1:8" s="130" customFormat="1" ht="18" customHeight="1">
      <c r="A23" s="129">
        <v>22</v>
      </c>
      <c r="B23" s="116" t="s">
        <v>599</v>
      </c>
      <c r="C23" s="116"/>
      <c r="D23" s="116"/>
      <c r="E23" s="116"/>
      <c r="F23" s="117"/>
      <c r="G23" s="130" t="e">
        <f>VLOOKUP(D23,'盘点表G2-6-2-4'!$C:$D,2,FALSE)</f>
        <v>#N/A</v>
      </c>
      <c r="H23" s="130" t="e">
        <v>#N/A</v>
      </c>
    </row>
    <row r="24" spans="1:8" s="130" customFormat="1" ht="18" customHeight="1">
      <c r="A24" s="129">
        <v>23</v>
      </c>
      <c r="B24" s="116" t="s">
        <v>599</v>
      </c>
      <c r="C24" s="116"/>
      <c r="D24" s="116"/>
      <c r="E24" s="116"/>
      <c r="F24" s="117"/>
      <c r="G24" s="130" t="e">
        <f>VLOOKUP(D24,'盘点表G2-6-2-4'!$C:$D,2,FALSE)</f>
        <v>#N/A</v>
      </c>
      <c r="H24" s="130" t="e">
        <v>#N/A</v>
      </c>
    </row>
    <row r="25" spans="1:8" s="130" customFormat="1" ht="18" customHeight="1">
      <c r="A25" s="129">
        <v>24</v>
      </c>
      <c r="B25" s="116" t="s">
        <v>599</v>
      </c>
      <c r="C25" s="116"/>
      <c r="D25" s="116"/>
      <c r="E25" s="116"/>
      <c r="F25" s="117"/>
      <c r="G25" s="130" t="e">
        <f>VLOOKUP(D25,'盘点表G2-6-2-4'!$C:$D,2,FALSE)</f>
        <v>#N/A</v>
      </c>
      <c r="H25" s="130" t="e">
        <v>#N/A</v>
      </c>
    </row>
    <row r="26" spans="1:8" s="130" customFormat="1" ht="18" customHeight="1">
      <c r="A26" s="129">
        <v>25</v>
      </c>
      <c r="B26" s="116" t="s">
        <v>599</v>
      </c>
      <c r="C26" s="116"/>
      <c r="D26" s="116"/>
      <c r="E26" s="116"/>
      <c r="F26" s="117"/>
      <c r="G26" s="130" t="e">
        <f>VLOOKUP(D26,'盘点表G2-6-2-4'!$C:$D,2,FALSE)</f>
        <v>#N/A</v>
      </c>
      <c r="H26" s="130" t="e">
        <v>#N/A</v>
      </c>
    </row>
    <row r="27" spans="1:8" s="130" customFormat="1" ht="18" customHeight="1">
      <c r="A27" s="129">
        <v>26</v>
      </c>
      <c r="B27" s="116" t="s">
        <v>599</v>
      </c>
      <c r="C27" s="116"/>
      <c r="D27" s="116"/>
      <c r="E27" s="116"/>
      <c r="F27" s="117"/>
      <c r="G27" s="130" t="e">
        <f>VLOOKUP(D27,'盘点表G2-6-2-4'!$C:$D,2,FALSE)</f>
        <v>#N/A</v>
      </c>
      <c r="H27" s="130" t="e">
        <v>#N/A</v>
      </c>
    </row>
    <row r="28" spans="1:8" s="130" customFormat="1" ht="18" customHeight="1">
      <c r="A28" s="129">
        <v>27</v>
      </c>
      <c r="B28" s="116" t="s">
        <v>599</v>
      </c>
      <c r="C28" s="116"/>
      <c r="D28" s="116"/>
      <c r="E28" s="116"/>
      <c r="F28" s="117"/>
      <c r="G28" s="130" t="e">
        <f>VLOOKUP(D28,'盘点表G2-6-2-4'!$C:$D,2,FALSE)</f>
        <v>#N/A</v>
      </c>
      <c r="H28" s="130" t="e">
        <v>#N/A</v>
      </c>
    </row>
    <row r="29" spans="1:8" s="130" customFormat="1" ht="18" customHeight="1">
      <c r="A29" s="129">
        <v>28</v>
      </c>
      <c r="B29" s="116" t="s">
        <v>599</v>
      </c>
      <c r="C29" s="116"/>
      <c r="D29" s="116"/>
      <c r="E29" s="116"/>
      <c r="F29" s="117"/>
      <c r="G29" s="130" t="e">
        <f>VLOOKUP(D29,'盘点表G2-6-2-4'!$C:$D,2,FALSE)</f>
        <v>#N/A</v>
      </c>
      <c r="H29" s="130" t="e">
        <v>#N/A</v>
      </c>
    </row>
    <row r="30" spans="1:8" s="130" customFormat="1" ht="18" customHeight="1">
      <c r="A30" s="129">
        <v>29</v>
      </c>
      <c r="B30" s="116" t="s">
        <v>599</v>
      </c>
      <c r="C30" s="116"/>
      <c r="D30" s="116"/>
      <c r="E30" s="116"/>
      <c r="F30" s="117"/>
      <c r="G30" s="130" t="e">
        <f>VLOOKUP(D30,'盘点表G2-6-2-4'!$C:$D,2,FALSE)</f>
        <v>#N/A</v>
      </c>
      <c r="H30" s="130" t="e">
        <v>#N/A</v>
      </c>
    </row>
    <row r="31" spans="1:8" s="130" customFormat="1" ht="18" customHeight="1">
      <c r="A31" s="129">
        <v>30</v>
      </c>
      <c r="B31" s="116" t="s">
        <v>599</v>
      </c>
      <c r="C31" s="116"/>
      <c r="D31" s="116"/>
      <c r="E31" s="116"/>
      <c r="F31" s="117"/>
      <c r="G31" s="130" t="e">
        <f>VLOOKUP(D31,'盘点表G2-6-2-4'!$C:$D,2,FALSE)</f>
        <v>#N/A</v>
      </c>
      <c r="H31" s="130" t="e">
        <v>#N/A</v>
      </c>
    </row>
    <row r="32" spans="1:8" s="130" customFormat="1" ht="18" customHeight="1">
      <c r="A32" s="129">
        <v>31</v>
      </c>
      <c r="B32" s="116" t="s">
        <v>599</v>
      </c>
      <c r="C32" s="116"/>
      <c r="D32" s="116"/>
      <c r="E32" s="116"/>
      <c r="F32" s="117"/>
      <c r="G32" s="130" t="e">
        <f>VLOOKUP(D32,'盘点表G2-6-2-4'!$C:$D,2,FALSE)</f>
        <v>#N/A</v>
      </c>
      <c r="H32" s="130" t="e">
        <v>#N/A</v>
      </c>
    </row>
    <row r="33" spans="1:8" s="130" customFormat="1" ht="18" customHeight="1">
      <c r="A33" s="129">
        <v>32</v>
      </c>
      <c r="B33" s="116" t="s">
        <v>599</v>
      </c>
      <c r="C33" s="116"/>
      <c r="D33" s="116"/>
      <c r="E33" s="116"/>
      <c r="F33" s="117"/>
      <c r="G33" s="130" t="e">
        <f>VLOOKUP(D33,'盘点表G2-6-2-4'!$C:$D,2,FALSE)</f>
        <v>#N/A</v>
      </c>
      <c r="H33" s="130" t="e">
        <v>#N/A</v>
      </c>
    </row>
    <row r="34" spans="1:8" s="130" customFormat="1" ht="18" customHeight="1">
      <c r="A34" s="129">
        <v>33</v>
      </c>
      <c r="B34" s="116" t="s">
        <v>599</v>
      </c>
      <c r="C34" s="116"/>
      <c r="D34" s="116"/>
      <c r="E34" s="116"/>
      <c r="F34" s="117"/>
      <c r="G34" s="130" t="e">
        <f>VLOOKUP(D34,'盘点表G2-6-2-4'!$C:$D,2,FALSE)</f>
        <v>#N/A</v>
      </c>
      <c r="H34" s="130" t="e">
        <v>#N/A</v>
      </c>
    </row>
    <row r="35" spans="1:8" s="130" customFormat="1" ht="18" customHeight="1">
      <c r="A35" s="129">
        <v>34</v>
      </c>
      <c r="B35" s="116" t="s">
        <v>599</v>
      </c>
      <c r="C35" s="116"/>
      <c r="D35" s="116"/>
      <c r="E35" s="116"/>
      <c r="F35" s="117"/>
      <c r="G35" s="130" t="e">
        <f>VLOOKUP(D35,'盘点表G2-6-2-4'!$C:$D,2,FALSE)</f>
        <v>#N/A</v>
      </c>
      <c r="H35" s="130" t="e">
        <v>#N/A</v>
      </c>
    </row>
    <row r="36" spans="1:8" s="130" customFormat="1" ht="18" customHeight="1">
      <c r="A36" s="129">
        <v>35</v>
      </c>
      <c r="B36" s="116" t="s">
        <v>599</v>
      </c>
      <c r="C36" s="116"/>
      <c r="D36" s="116"/>
      <c r="E36" s="116"/>
      <c r="F36" s="117"/>
      <c r="G36" s="130" t="e">
        <f>VLOOKUP(D36,'盘点表G2-6-2-4'!$C:$D,2,FALSE)</f>
        <v>#N/A</v>
      </c>
      <c r="H36" s="130" t="e">
        <v>#N/A</v>
      </c>
    </row>
    <row r="37" spans="1:8" s="130" customFormat="1" ht="18" customHeight="1">
      <c r="A37" s="129">
        <v>36</v>
      </c>
      <c r="B37" s="116" t="s">
        <v>599</v>
      </c>
      <c r="C37" s="116"/>
      <c r="D37" s="116"/>
      <c r="E37" s="116"/>
      <c r="F37" s="117"/>
      <c r="G37" s="130" t="e">
        <f>VLOOKUP(D37,'盘点表G2-6-2-4'!$C:$D,2,FALSE)</f>
        <v>#N/A</v>
      </c>
      <c r="H37" s="130" t="e">
        <v>#N/A</v>
      </c>
    </row>
    <row r="38" spans="1:8" s="130" customFormat="1" ht="18" customHeight="1">
      <c r="A38" s="129">
        <v>37</v>
      </c>
      <c r="B38" s="116" t="s">
        <v>599</v>
      </c>
      <c r="C38" s="116"/>
      <c r="D38" s="116"/>
      <c r="E38" s="116"/>
      <c r="F38" s="117"/>
      <c r="G38" s="130" t="e">
        <f>VLOOKUP(D38,'盘点表G2-6-2-4'!$C:$D,2,FALSE)</f>
        <v>#N/A</v>
      </c>
      <c r="H38" s="130" t="e">
        <v>#N/A</v>
      </c>
    </row>
    <row r="39" spans="1:8" s="130" customFormat="1" ht="18" customHeight="1">
      <c r="A39" s="129">
        <v>38</v>
      </c>
      <c r="B39" s="116" t="s">
        <v>599</v>
      </c>
      <c r="C39" s="116"/>
      <c r="D39" s="116"/>
      <c r="E39" s="116"/>
      <c r="F39" s="117"/>
      <c r="G39" s="130" t="e">
        <f>VLOOKUP(D39,'盘点表G2-6-2-4'!$C:$D,2,FALSE)</f>
        <v>#N/A</v>
      </c>
      <c r="H39" s="130" t="e">
        <v>#N/A</v>
      </c>
    </row>
    <row r="40" spans="1:8" s="130" customFormat="1" ht="18" customHeight="1">
      <c r="A40" s="129">
        <v>39</v>
      </c>
      <c r="B40" s="116" t="s">
        <v>599</v>
      </c>
      <c r="C40" s="116"/>
      <c r="D40" s="116"/>
      <c r="E40" s="116"/>
      <c r="F40" s="117"/>
      <c r="G40" s="130" t="e">
        <f>VLOOKUP(D40,'盘点表G2-6-2-4'!$C:$D,2,FALSE)</f>
        <v>#N/A</v>
      </c>
      <c r="H40" s="130" t="e">
        <v>#N/A</v>
      </c>
    </row>
    <row r="41" spans="1:8" s="130" customFormat="1" ht="18" customHeight="1">
      <c r="A41" s="129">
        <v>40</v>
      </c>
      <c r="B41" s="116" t="s">
        <v>599</v>
      </c>
      <c r="C41" s="116"/>
      <c r="D41" s="116"/>
      <c r="E41" s="116"/>
      <c r="F41" s="117"/>
      <c r="G41" s="130" t="e">
        <f>VLOOKUP(D41,'盘点表G2-6-2-4'!$C:$D,2,FALSE)</f>
        <v>#N/A</v>
      </c>
      <c r="H41" s="130" t="e">
        <v>#N/A</v>
      </c>
    </row>
    <row r="42" spans="1:8" s="130" customFormat="1" ht="18" customHeight="1">
      <c r="A42" s="129">
        <v>41</v>
      </c>
      <c r="B42" s="116" t="s">
        <v>599</v>
      </c>
      <c r="C42" s="116"/>
      <c r="D42" s="116"/>
      <c r="E42" s="116"/>
      <c r="F42" s="117"/>
      <c r="G42" s="130" t="e">
        <f>VLOOKUP(D42,'盘点表G2-6-2-4'!$C:$D,2,FALSE)</f>
        <v>#N/A</v>
      </c>
      <c r="H42" s="130" t="e">
        <v>#N/A</v>
      </c>
    </row>
    <row r="43" spans="1:8" s="130" customFormat="1" ht="18" customHeight="1">
      <c r="A43" s="129">
        <v>42</v>
      </c>
      <c r="B43" s="116" t="s">
        <v>599</v>
      </c>
      <c r="C43" s="116"/>
      <c r="D43" s="116"/>
      <c r="E43" s="116"/>
      <c r="F43" s="117"/>
      <c r="G43" s="130" t="e">
        <f>VLOOKUP(D43,'盘点表G2-6-2-4'!$C:$D,2,FALSE)</f>
        <v>#N/A</v>
      </c>
      <c r="H43" s="130" t="e">
        <v>#N/A</v>
      </c>
    </row>
    <row r="44" spans="1:8" s="130" customFormat="1" ht="18" customHeight="1">
      <c r="A44" s="129">
        <v>43</v>
      </c>
      <c r="B44" s="116" t="s">
        <v>599</v>
      </c>
      <c r="C44" s="116"/>
      <c r="D44" s="116"/>
      <c r="E44" s="116"/>
      <c r="F44" s="117"/>
      <c r="G44" s="130" t="e">
        <f>VLOOKUP(D44,'盘点表G2-6-2-4'!$C:$D,2,FALSE)</f>
        <v>#N/A</v>
      </c>
      <c r="H44" s="130" t="e">
        <v>#N/A</v>
      </c>
    </row>
    <row r="45" spans="1:8" s="130" customFormat="1" ht="18" customHeight="1">
      <c r="A45" s="129">
        <v>44</v>
      </c>
      <c r="B45" s="116" t="s">
        <v>599</v>
      </c>
      <c r="C45" s="116"/>
      <c r="D45" s="116"/>
      <c r="E45" s="116"/>
      <c r="F45" s="117"/>
      <c r="G45" s="130" t="e">
        <f>VLOOKUP(D45,'盘点表G2-6-2-4'!$C:$D,2,FALSE)</f>
        <v>#N/A</v>
      </c>
      <c r="H45" s="130" t="e">
        <v>#N/A</v>
      </c>
    </row>
    <row r="46" spans="1:8" s="130" customFormat="1" ht="18" customHeight="1">
      <c r="A46" s="129">
        <v>45</v>
      </c>
      <c r="B46" s="116" t="s">
        <v>599</v>
      </c>
      <c r="C46" s="116"/>
      <c r="D46" s="116"/>
      <c r="E46" s="116"/>
      <c r="F46" s="117"/>
      <c r="G46" s="130" t="e">
        <f>VLOOKUP(D46,'盘点表G2-6-2-4'!$C:$D,2,FALSE)</f>
        <v>#N/A</v>
      </c>
      <c r="H46" s="130" t="e">
        <v>#N/A</v>
      </c>
    </row>
    <row r="47" spans="1:8" s="130" customFormat="1" ht="18" customHeight="1">
      <c r="A47" s="129">
        <v>46</v>
      </c>
      <c r="B47" s="116" t="s">
        <v>599</v>
      </c>
      <c r="C47" s="116"/>
      <c r="D47" s="116"/>
      <c r="E47" s="116"/>
      <c r="F47" s="117"/>
      <c r="G47" s="130" t="e">
        <f>VLOOKUP(D47,'盘点表G2-6-2-4'!$C:$D,2,FALSE)</f>
        <v>#N/A</v>
      </c>
      <c r="H47" s="130" t="e">
        <v>#N/A</v>
      </c>
    </row>
    <row r="48" spans="1:8" s="130" customFormat="1" ht="18" customHeight="1">
      <c r="A48" s="129">
        <v>47</v>
      </c>
      <c r="B48" s="116" t="s">
        <v>599</v>
      </c>
      <c r="C48" s="116"/>
      <c r="D48" s="116"/>
      <c r="E48" s="116"/>
      <c r="F48" s="117"/>
      <c r="G48" s="130" t="e">
        <f>VLOOKUP(D48,'盘点表G2-6-2-4'!$C:$D,2,FALSE)</f>
        <v>#N/A</v>
      </c>
      <c r="H48" s="130" t="e">
        <v>#N/A</v>
      </c>
    </row>
    <row r="49" spans="1:8" s="130" customFormat="1" ht="18" customHeight="1">
      <c r="A49" s="129">
        <v>48</v>
      </c>
      <c r="B49" s="116" t="s">
        <v>599</v>
      </c>
      <c r="C49" s="116"/>
      <c r="D49" s="116"/>
      <c r="E49" s="116"/>
      <c r="F49" s="117"/>
      <c r="G49" s="130" t="e">
        <f>VLOOKUP(D49,'盘点表G2-6-2-4'!$C:$D,2,FALSE)</f>
        <v>#N/A</v>
      </c>
      <c r="H49" s="130" t="e">
        <v>#N/A</v>
      </c>
    </row>
    <row r="50" spans="1:8" s="130" customFormat="1" ht="18" customHeight="1">
      <c r="A50" s="129">
        <v>49</v>
      </c>
      <c r="B50" s="116" t="s">
        <v>599</v>
      </c>
      <c r="C50" s="116"/>
      <c r="D50" s="116"/>
      <c r="E50" s="116"/>
      <c r="F50" s="117"/>
      <c r="G50" s="130" t="e">
        <f>VLOOKUP(D50,'盘点表G2-6-2-4'!$C:$D,2,FALSE)</f>
        <v>#N/A</v>
      </c>
      <c r="H50" s="130" t="e">
        <v>#N/A</v>
      </c>
    </row>
    <row r="51" spans="1:8" s="130" customFormat="1" ht="18" customHeight="1">
      <c r="A51" s="129">
        <v>50</v>
      </c>
      <c r="B51" s="116" t="s">
        <v>599</v>
      </c>
      <c r="C51" s="116"/>
      <c r="D51" s="116"/>
      <c r="E51" s="116"/>
      <c r="F51" s="117"/>
      <c r="G51" s="130" t="e">
        <f>VLOOKUP(D51,'盘点表G2-6-2-4'!$C:$D,2,FALSE)</f>
        <v>#N/A</v>
      </c>
      <c r="H51" s="130" t="e">
        <v>#N/A</v>
      </c>
    </row>
    <row r="52" spans="1:8" s="130" customFormat="1" ht="18" customHeight="1">
      <c r="A52" s="129">
        <v>51</v>
      </c>
      <c r="B52" s="116" t="s">
        <v>599</v>
      </c>
      <c r="C52" s="116"/>
      <c r="D52" s="116"/>
      <c r="E52" s="116"/>
      <c r="F52" s="117"/>
      <c r="G52" s="130" t="e">
        <f>VLOOKUP(D52,'盘点表G2-6-2-4'!$C:$D,2,FALSE)</f>
        <v>#N/A</v>
      </c>
      <c r="H52" s="130" t="e">
        <v>#N/A</v>
      </c>
    </row>
    <row r="53" spans="1:8" s="130" customFormat="1" ht="18" customHeight="1">
      <c r="A53" s="129">
        <v>52</v>
      </c>
      <c r="B53" s="116" t="s">
        <v>599</v>
      </c>
      <c r="C53" s="116"/>
      <c r="D53" s="116"/>
      <c r="E53" s="116"/>
      <c r="F53" s="117"/>
      <c r="G53" s="130" t="e">
        <f>VLOOKUP(D53,'盘点表G2-6-2-4'!$C:$D,2,FALSE)</f>
        <v>#N/A</v>
      </c>
      <c r="H53" s="130" t="e">
        <v>#N/A</v>
      </c>
    </row>
    <row r="54" spans="1:8" s="130" customFormat="1" ht="18" customHeight="1">
      <c r="A54" s="129">
        <v>53</v>
      </c>
      <c r="B54" s="116" t="s">
        <v>599</v>
      </c>
      <c r="C54" s="116"/>
      <c r="D54" s="116"/>
      <c r="E54" s="116"/>
      <c r="F54" s="117"/>
      <c r="G54" s="130" t="e">
        <f>VLOOKUP(D54,'盘点表G2-6-2-4'!$C:$D,2,FALSE)</f>
        <v>#N/A</v>
      </c>
      <c r="H54" s="130" t="e">
        <v>#N/A</v>
      </c>
    </row>
    <row r="55" spans="1:8" s="130" customFormat="1" ht="18" customHeight="1">
      <c r="A55" s="129">
        <v>54</v>
      </c>
      <c r="B55" s="116" t="s">
        <v>599</v>
      </c>
      <c r="C55" s="116"/>
      <c r="D55" s="116"/>
      <c r="E55" s="116"/>
      <c r="F55" s="117"/>
      <c r="G55" s="130" t="e">
        <f>VLOOKUP(D55,'盘点表G2-6-2-4'!$C:$D,2,FALSE)</f>
        <v>#N/A</v>
      </c>
      <c r="H55" s="130" t="e">
        <v>#N/A</v>
      </c>
    </row>
    <row r="56" spans="1:8" s="130" customFormat="1" ht="18" customHeight="1">
      <c r="A56" s="129">
        <v>55</v>
      </c>
      <c r="B56" s="116" t="s">
        <v>599</v>
      </c>
      <c r="C56" s="116"/>
      <c r="D56" s="116"/>
      <c r="E56" s="116"/>
      <c r="F56" s="117"/>
      <c r="G56" s="130" t="e">
        <f>VLOOKUP(D56,'盘点表G2-6-2-4'!$C:$D,2,FALSE)</f>
        <v>#N/A</v>
      </c>
      <c r="H56" s="130" t="e">
        <v>#N/A</v>
      </c>
    </row>
    <row r="57" spans="1:8" s="130" customFormat="1" ht="18" customHeight="1">
      <c r="A57" s="129">
        <v>56</v>
      </c>
      <c r="B57" s="116" t="s">
        <v>599</v>
      </c>
      <c r="C57" s="116"/>
      <c r="D57" s="116"/>
      <c r="E57" s="116"/>
      <c r="F57" s="117"/>
      <c r="G57" s="130" t="e">
        <f>VLOOKUP(D57,'盘点表G2-6-2-4'!$C:$D,2,FALSE)</f>
        <v>#N/A</v>
      </c>
      <c r="H57" s="130" t="e">
        <v>#N/A</v>
      </c>
    </row>
    <row r="58" spans="1:8" s="130" customFormat="1" ht="18" customHeight="1">
      <c r="A58" s="129">
        <v>57</v>
      </c>
      <c r="B58" s="116" t="s">
        <v>599</v>
      </c>
      <c r="C58" s="116"/>
      <c r="D58" s="116"/>
      <c r="E58" s="116"/>
      <c r="F58" s="117"/>
      <c r="G58" s="130" t="e">
        <f>VLOOKUP(D58,'盘点表G2-6-2-4'!$C:$D,2,FALSE)</f>
        <v>#N/A</v>
      </c>
      <c r="H58" s="130" t="e">
        <v>#N/A</v>
      </c>
    </row>
    <row r="59" spans="1:8" s="130" customFormat="1" ht="18" customHeight="1">
      <c r="A59" s="129">
        <v>58</v>
      </c>
      <c r="B59" s="116" t="s">
        <v>599</v>
      </c>
      <c r="C59" s="116"/>
      <c r="D59" s="116"/>
      <c r="E59" s="116"/>
      <c r="F59" s="117"/>
      <c r="G59" s="130" t="e">
        <f>VLOOKUP(D59,'盘点表G2-6-2-4'!$C:$D,2,FALSE)</f>
        <v>#N/A</v>
      </c>
      <c r="H59" s="130" t="e">
        <v>#N/A</v>
      </c>
    </row>
    <row r="60" spans="1:8" s="130" customFormat="1" ht="18" customHeight="1">
      <c r="A60" s="129">
        <v>59</v>
      </c>
      <c r="B60" s="116" t="s">
        <v>599</v>
      </c>
      <c r="C60" s="116"/>
      <c r="D60" s="116"/>
      <c r="E60" s="116"/>
      <c r="F60" s="117"/>
      <c r="G60" s="130" t="e">
        <f>VLOOKUP(D60,'盘点表G2-6-2-4'!$C:$D,2,FALSE)</f>
        <v>#N/A</v>
      </c>
      <c r="H60" s="130" t="e">
        <v>#N/A</v>
      </c>
    </row>
    <row r="61" spans="1:8" s="130" customFormat="1" ht="18" customHeight="1">
      <c r="A61" s="129">
        <v>60</v>
      </c>
      <c r="B61" s="116" t="s">
        <v>599</v>
      </c>
      <c r="C61" s="116"/>
      <c r="D61" s="116"/>
      <c r="E61" s="116"/>
      <c r="F61" s="117"/>
      <c r="G61" s="130" t="e">
        <f>VLOOKUP(D61,'盘点表G2-6-2-4'!$C:$D,2,FALSE)</f>
        <v>#N/A</v>
      </c>
      <c r="H61" s="130" t="e">
        <v>#N/A</v>
      </c>
    </row>
    <row r="62" spans="1:8" s="130" customFormat="1" ht="18" customHeight="1">
      <c r="A62" s="129">
        <v>61</v>
      </c>
      <c r="B62" s="116" t="s">
        <v>599</v>
      </c>
      <c r="C62" s="116"/>
      <c r="D62" s="116"/>
      <c r="E62" s="116"/>
      <c r="F62" s="117"/>
      <c r="G62" s="130" t="e">
        <f>VLOOKUP(D62,'盘点表G2-6-2-4'!$C:$D,2,FALSE)</f>
        <v>#N/A</v>
      </c>
      <c r="H62" s="130" t="e">
        <v>#N/A</v>
      </c>
    </row>
    <row r="63" spans="1:8" s="130" customFormat="1" ht="18" customHeight="1">
      <c r="A63" s="129">
        <v>62</v>
      </c>
      <c r="B63" s="116" t="s">
        <v>599</v>
      </c>
      <c r="C63" s="116"/>
      <c r="D63" s="116"/>
      <c r="E63" s="116"/>
      <c r="F63" s="117"/>
      <c r="G63" s="130" t="e">
        <f>VLOOKUP(D63,'盘点表G2-6-2-4'!$C:$D,2,FALSE)</f>
        <v>#N/A</v>
      </c>
      <c r="H63" s="130" t="e">
        <v>#N/A</v>
      </c>
    </row>
    <row r="64" spans="1:8" s="130" customFormat="1" ht="18" customHeight="1">
      <c r="A64" s="129">
        <v>63</v>
      </c>
      <c r="B64" s="116" t="s">
        <v>599</v>
      </c>
      <c r="C64" s="116"/>
      <c r="D64" s="116"/>
      <c r="E64" s="116"/>
      <c r="F64" s="117"/>
      <c r="G64" s="130" t="e">
        <f>VLOOKUP(D64,'盘点表G2-6-2-4'!$C:$D,2,FALSE)</f>
        <v>#N/A</v>
      </c>
      <c r="H64" s="130" t="e">
        <v>#N/A</v>
      </c>
    </row>
    <row r="65" spans="1:8" s="130" customFormat="1" ht="18" customHeight="1">
      <c r="A65" s="129">
        <v>64</v>
      </c>
      <c r="B65" s="116" t="s">
        <v>599</v>
      </c>
      <c r="C65" s="116"/>
      <c r="D65" s="116"/>
      <c r="E65" s="116"/>
      <c r="F65" s="117"/>
      <c r="G65" s="130" t="e">
        <f>VLOOKUP(D65,'盘点表G2-6-2-4'!$C:$D,2,FALSE)</f>
        <v>#N/A</v>
      </c>
      <c r="H65" s="130" t="e">
        <v>#N/A</v>
      </c>
    </row>
    <row r="66" spans="1:8" s="130" customFormat="1" ht="18" customHeight="1">
      <c r="A66" s="129">
        <v>65</v>
      </c>
      <c r="B66" s="116" t="s">
        <v>599</v>
      </c>
      <c r="C66" s="116"/>
      <c r="D66" s="116"/>
      <c r="E66" s="116"/>
      <c r="F66" s="117"/>
      <c r="G66" s="130" t="e">
        <f>VLOOKUP(D66,'盘点表G2-6-2-4'!$C:$D,2,FALSE)</f>
        <v>#N/A</v>
      </c>
      <c r="H66" s="130" t="e">
        <v>#N/A</v>
      </c>
    </row>
    <row r="67" spans="1:8" s="130" customFormat="1" ht="18" customHeight="1">
      <c r="A67" s="129">
        <v>66</v>
      </c>
      <c r="B67" s="116" t="s">
        <v>599</v>
      </c>
      <c r="C67" s="116"/>
      <c r="D67" s="116"/>
      <c r="E67" s="116"/>
      <c r="F67" s="117"/>
      <c r="G67" s="130" t="e">
        <f>VLOOKUP(D67,'盘点表G2-6-2-4'!$C:$D,2,FALSE)</f>
        <v>#N/A</v>
      </c>
      <c r="H67" s="130" t="e">
        <v>#N/A</v>
      </c>
    </row>
    <row r="68" spans="1:8" s="130" customFormat="1" ht="18" customHeight="1">
      <c r="A68" s="129">
        <v>67</v>
      </c>
      <c r="B68" s="116" t="s">
        <v>599</v>
      </c>
      <c r="C68" s="116"/>
      <c r="D68" s="116"/>
      <c r="E68" s="116"/>
      <c r="F68" s="117"/>
      <c r="G68" s="130" t="e">
        <f>VLOOKUP(D68,'盘点表G2-6-2-4'!$C:$D,2,FALSE)</f>
        <v>#N/A</v>
      </c>
      <c r="H68" s="130" t="e">
        <v>#N/A</v>
      </c>
    </row>
    <row r="69" spans="1:8" s="130" customFormat="1" ht="18" customHeight="1">
      <c r="A69" s="129">
        <v>68</v>
      </c>
      <c r="B69" s="116" t="s">
        <v>599</v>
      </c>
      <c r="C69" s="116"/>
      <c r="D69" s="116"/>
      <c r="E69" s="116"/>
      <c r="F69" s="117"/>
      <c r="G69" s="130" t="e">
        <f>VLOOKUP(D69,'盘点表G2-6-2-4'!$C:$D,2,FALSE)</f>
        <v>#N/A</v>
      </c>
      <c r="H69" s="130" t="e">
        <v>#N/A</v>
      </c>
    </row>
    <row r="70" spans="1:8" s="130" customFormat="1" ht="18" customHeight="1">
      <c r="A70" s="129">
        <v>69</v>
      </c>
      <c r="B70" s="116" t="s">
        <v>599</v>
      </c>
      <c r="C70" s="116"/>
      <c r="D70" s="116"/>
      <c r="E70" s="116"/>
      <c r="F70" s="117"/>
      <c r="G70" s="130" t="e">
        <f>VLOOKUP(D70,'盘点表G2-6-2-4'!$C:$D,2,FALSE)</f>
        <v>#N/A</v>
      </c>
      <c r="H70" s="130" t="e">
        <v>#N/A</v>
      </c>
    </row>
    <row r="71" spans="1:8" s="130" customFormat="1" ht="18" customHeight="1">
      <c r="A71" s="129">
        <v>70</v>
      </c>
      <c r="B71" s="116" t="s">
        <v>599</v>
      </c>
      <c r="C71" s="116"/>
      <c r="D71" s="116"/>
      <c r="E71" s="116"/>
      <c r="F71" s="117"/>
      <c r="G71" s="130" t="e">
        <f>VLOOKUP(D71,'盘点表G2-6-2-4'!$C:$D,2,FALSE)</f>
        <v>#N/A</v>
      </c>
      <c r="H71" s="130" t="e">
        <v>#N/A</v>
      </c>
    </row>
    <row r="72" spans="1:8" s="130" customFormat="1" ht="18" customHeight="1">
      <c r="A72" s="129">
        <v>71</v>
      </c>
      <c r="B72" s="116" t="s">
        <v>599</v>
      </c>
      <c r="C72" s="116"/>
      <c r="D72" s="116"/>
      <c r="E72" s="116"/>
      <c r="F72" s="117"/>
      <c r="G72" s="130" t="e">
        <f>VLOOKUP(D72,'盘点表G2-6-2-4'!$C:$D,2,FALSE)</f>
        <v>#N/A</v>
      </c>
      <c r="H72" s="130" t="e">
        <v>#N/A</v>
      </c>
    </row>
    <row r="73" spans="1:8" s="130" customFormat="1" ht="18" customHeight="1">
      <c r="A73" s="129">
        <v>72</v>
      </c>
      <c r="B73" s="116" t="s">
        <v>599</v>
      </c>
      <c r="C73" s="116"/>
      <c r="D73" s="116"/>
      <c r="E73" s="116"/>
      <c r="F73" s="117"/>
      <c r="G73" s="130" t="e">
        <f>VLOOKUP(D73,'盘点表G2-6-2-4'!$C:$D,2,FALSE)</f>
        <v>#N/A</v>
      </c>
      <c r="H73" s="130" t="e">
        <v>#N/A</v>
      </c>
    </row>
    <row r="74" spans="1:8" s="130" customFormat="1" ht="18" customHeight="1">
      <c r="A74" s="129">
        <v>73</v>
      </c>
      <c r="B74" s="116" t="s">
        <v>599</v>
      </c>
      <c r="C74" s="116"/>
      <c r="D74" s="116"/>
      <c r="E74" s="116"/>
      <c r="F74" s="117"/>
      <c r="G74" s="130" t="e">
        <f>VLOOKUP(D74,'盘点表G2-6-2-4'!$C:$D,2,FALSE)</f>
        <v>#N/A</v>
      </c>
      <c r="H74" s="130" t="e">
        <v>#N/A</v>
      </c>
    </row>
    <row r="75" spans="1:8" s="130" customFormat="1" ht="18" customHeight="1">
      <c r="A75" s="129">
        <v>74</v>
      </c>
      <c r="B75" s="116" t="s">
        <v>599</v>
      </c>
      <c r="C75" s="116"/>
      <c r="D75" s="116"/>
      <c r="E75" s="116"/>
      <c r="F75" s="117"/>
      <c r="G75" s="130" t="e">
        <f>VLOOKUP(D75,'盘点表G2-6-2-4'!$C:$D,2,FALSE)</f>
        <v>#N/A</v>
      </c>
      <c r="H75" s="130" t="e">
        <v>#N/A</v>
      </c>
    </row>
    <row r="76" spans="1:8" s="130" customFormat="1" ht="18" customHeight="1">
      <c r="A76" s="129">
        <v>75</v>
      </c>
      <c r="B76" s="116" t="s">
        <v>599</v>
      </c>
      <c r="C76" s="116"/>
      <c r="D76" s="116"/>
      <c r="E76" s="116"/>
      <c r="F76" s="117"/>
      <c r="G76" s="130" t="e">
        <f>VLOOKUP(D76,'盘点表G2-6-2-4'!$C:$D,2,FALSE)</f>
        <v>#N/A</v>
      </c>
      <c r="H76" s="130" t="e">
        <v>#N/A</v>
      </c>
    </row>
    <row r="77" spans="1:8" s="130" customFormat="1" ht="18" customHeight="1">
      <c r="A77" s="129">
        <v>76</v>
      </c>
      <c r="B77" s="116" t="s">
        <v>599</v>
      </c>
      <c r="C77" s="116"/>
      <c r="D77" s="116"/>
      <c r="E77" s="116"/>
      <c r="F77" s="117"/>
      <c r="G77" s="130" t="e">
        <f>VLOOKUP(D77,'盘点表G2-6-2-4'!$C:$D,2,FALSE)</f>
        <v>#N/A</v>
      </c>
      <c r="H77" s="130" t="e">
        <v>#N/A</v>
      </c>
    </row>
    <row r="78" spans="1:8" s="130" customFormat="1" ht="18" customHeight="1">
      <c r="A78" s="129">
        <v>77</v>
      </c>
      <c r="B78" s="116" t="s">
        <v>599</v>
      </c>
      <c r="C78" s="116"/>
      <c r="D78" s="116"/>
      <c r="E78" s="116"/>
      <c r="F78" s="117"/>
      <c r="G78" s="130" t="e">
        <f>VLOOKUP(D78,'盘点表G2-6-2-4'!$C:$D,2,FALSE)</f>
        <v>#N/A</v>
      </c>
      <c r="H78" s="130" t="e">
        <v>#N/A</v>
      </c>
    </row>
    <row r="79" spans="1:8" s="130" customFormat="1" ht="18" customHeight="1">
      <c r="A79" s="129">
        <v>78</v>
      </c>
      <c r="B79" s="116" t="s">
        <v>599</v>
      </c>
      <c r="C79" s="116"/>
      <c r="D79" s="116"/>
      <c r="E79" s="116"/>
      <c r="F79" s="117"/>
      <c r="G79" s="130" t="e">
        <f>VLOOKUP(D79,'盘点表G2-6-2-4'!$C:$D,2,FALSE)</f>
        <v>#N/A</v>
      </c>
      <c r="H79" s="130" t="e">
        <v>#N/A</v>
      </c>
    </row>
    <row r="80" spans="1:8" s="130" customFormat="1" ht="18" customHeight="1">
      <c r="A80" s="129">
        <v>79</v>
      </c>
      <c r="B80" s="116" t="s">
        <v>599</v>
      </c>
      <c r="C80" s="116"/>
      <c r="D80" s="116"/>
      <c r="E80" s="116"/>
      <c r="F80" s="117"/>
      <c r="G80" s="130" t="e">
        <f>VLOOKUP(D80,'盘点表G2-6-2-4'!$C:$D,2,FALSE)</f>
        <v>#N/A</v>
      </c>
      <c r="H80" s="130" t="e">
        <v>#N/A</v>
      </c>
    </row>
    <row r="81" spans="1:8" s="130" customFormat="1" ht="18" customHeight="1">
      <c r="A81" s="129">
        <v>80</v>
      </c>
      <c r="B81" s="116" t="s">
        <v>599</v>
      </c>
      <c r="C81" s="116"/>
      <c r="D81" s="116"/>
      <c r="E81" s="116"/>
      <c r="F81" s="117"/>
      <c r="G81" s="130" t="e">
        <f>VLOOKUP(D81,'盘点表G2-6-2-4'!$C:$D,2,FALSE)</f>
        <v>#N/A</v>
      </c>
      <c r="H81" s="130" t="e">
        <v>#N/A</v>
      </c>
    </row>
    <row r="82" spans="1:8" s="130" customFormat="1" ht="18" customHeight="1">
      <c r="A82" s="129">
        <v>81</v>
      </c>
      <c r="B82" s="116" t="s">
        <v>599</v>
      </c>
      <c r="C82" s="116"/>
      <c r="D82" s="116"/>
      <c r="E82" s="116"/>
      <c r="F82" s="117"/>
      <c r="G82" s="130" t="e">
        <f>VLOOKUP(D82,'盘点表G2-6-2-4'!$C:$D,2,FALSE)</f>
        <v>#N/A</v>
      </c>
      <c r="H82" s="130" t="e">
        <v>#N/A</v>
      </c>
    </row>
    <row r="83" spans="1:8" s="130" customFormat="1" ht="18" customHeight="1">
      <c r="A83" s="129">
        <v>82</v>
      </c>
      <c r="B83" s="116" t="s">
        <v>599</v>
      </c>
      <c r="C83" s="116"/>
      <c r="D83" s="116"/>
      <c r="E83" s="116"/>
      <c r="F83" s="117"/>
      <c r="G83" s="130" t="e">
        <f>VLOOKUP(D83,'盘点表G2-6-2-4'!$C:$D,2,FALSE)</f>
        <v>#N/A</v>
      </c>
      <c r="H83" s="130" t="e">
        <v>#N/A</v>
      </c>
    </row>
    <row r="84" spans="1:8" s="130" customFormat="1" ht="18" customHeight="1">
      <c r="A84" s="129">
        <v>83</v>
      </c>
      <c r="B84" s="116" t="s">
        <v>599</v>
      </c>
      <c r="C84" s="116"/>
      <c r="D84" s="116"/>
      <c r="E84" s="116"/>
      <c r="F84" s="117"/>
      <c r="G84" s="130" t="e">
        <f>VLOOKUP(D84,'盘点表G2-6-2-4'!$C:$D,2,FALSE)</f>
        <v>#N/A</v>
      </c>
      <c r="H84" s="130" t="e">
        <v>#N/A</v>
      </c>
    </row>
    <row r="85" spans="1:8" s="130" customFormat="1" ht="18" customHeight="1">
      <c r="A85" s="129">
        <v>84</v>
      </c>
      <c r="B85" s="116" t="s">
        <v>599</v>
      </c>
      <c r="C85" s="116"/>
      <c r="D85" s="116"/>
      <c r="E85" s="116"/>
      <c r="F85" s="117"/>
      <c r="G85" s="130" t="e">
        <f>VLOOKUP(D85,'盘点表G2-6-2-4'!$C:$D,2,FALSE)</f>
        <v>#N/A</v>
      </c>
      <c r="H85" s="130" t="e">
        <v>#N/A</v>
      </c>
    </row>
    <row r="86" spans="1:8" s="130" customFormat="1" ht="18" customHeight="1">
      <c r="A86" s="129">
        <v>85</v>
      </c>
      <c r="B86" s="116" t="s">
        <v>599</v>
      </c>
      <c r="C86" s="116"/>
      <c r="D86" s="116"/>
      <c r="E86" s="116"/>
      <c r="F86" s="117"/>
      <c r="G86" s="130" t="e">
        <f>VLOOKUP(D86,'盘点表G2-6-2-4'!$C:$D,2,FALSE)</f>
        <v>#N/A</v>
      </c>
      <c r="H86" s="130" t="e">
        <v>#N/A</v>
      </c>
    </row>
    <row r="87" spans="1:8" s="130" customFormat="1" ht="18" customHeight="1">
      <c r="A87" s="129">
        <v>86</v>
      </c>
      <c r="B87" s="116" t="s">
        <v>599</v>
      </c>
      <c r="C87" s="116"/>
      <c r="D87" s="116"/>
      <c r="E87" s="116"/>
      <c r="F87" s="117"/>
      <c r="G87" s="130" t="e">
        <f>VLOOKUP(D87,'盘点表G2-6-2-4'!$C:$D,2,FALSE)</f>
        <v>#N/A</v>
      </c>
      <c r="H87" s="130" t="e">
        <v>#N/A</v>
      </c>
    </row>
    <row r="88" spans="1:8" s="130" customFormat="1" ht="18" customHeight="1">
      <c r="A88" s="129">
        <v>87</v>
      </c>
      <c r="B88" s="116" t="s">
        <v>599</v>
      </c>
      <c r="C88" s="116"/>
      <c r="D88" s="116"/>
      <c r="E88" s="116"/>
      <c r="F88" s="117"/>
      <c r="G88" s="130" t="e">
        <f>VLOOKUP(D88,'盘点表G2-6-2-4'!$C:$D,2,FALSE)</f>
        <v>#N/A</v>
      </c>
      <c r="H88" s="130" t="e">
        <v>#N/A</v>
      </c>
    </row>
    <row r="89" spans="1:8" s="130" customFormat="1" ht="18" customHeight="1">
      <c r="A89" s="129">
        <v>88</v>
      </c>
      <c r="B89" s="116" t="s">
        <v>599</v>
      </c>
      <c r="C89" s="116"/>
      <c r="D89" s="116"/>
      <c r="E89" s="116"/>
      <c r="F89" s="117"/>
      <c r="G89" s="130" t="e">
        <f>VLOOKUP(D89,'盘点表G2-6-2-4'!$C:$D,2,FALSE)</f>
        <v>#N/A</v>
      </c>
      <c r="H89" s="130" t="e">
        <v>#N/A</v>
      </c>
    </row>
    <row r="90" spans="1:8" s="130" customFormat="1" ht="18" customHeight="1">
      <c r="A90" s="129">
        <v>89</v>
      </c>
      <c r="B90" s="116" t="s">
        <v>599</v>
      </c>
      <c r="C90" s="116"/>
      <c r="D90" s="116"/>
      <c r="E90" s="116"/>
      <c r="F90" s="117"/>
      <c r="G90" s="130" t="e">
        <f>VLOOKUP(D90,'盘点表G2-6-2-4'!$C:$D,2,FALSE)</f>
        <v>#N/A</v>
      </c>
      <c r="H90" s="130" t="e">
        <v>#N/A</v>
      </c>
    </row>
    <row r="91" spans="1:8" s="130" customFormat="1" ht="18" customHeight="1">
      <c r="A91" s="129">
        <v>90</v>
      </c>
      <c r="B91" s="116" t="s">
        <v>599</v>
      </c>
      <c r="C91" s="116"/>
      <c r="D91" s="116"/>
      <c r="E91" s="116"/>
      <c r="F91" s="117"/>
      <c r="G91" s="130" t="e">
        <f>VLOOKUP(D91,'盘点表G2-6-2-4'!$C:$D,2,FALSE)</f>
        <v>#N/A</v>
      </c>
      <c r="H91" s="130" t="e">
        <v>#N/A</v>
      </c>
    </row>
    <row r="92" spans="1:8" s="130" customFormat="1" ht="18" customHeight="1">
      <c r="A92" s="129">
        <v>91</v>
      </c>
      <c r="B92" s="116" t="s">
        <v>599</v>
      </c>
      <c r="C92" s="116"/>
      <c r="D92" s="116"/>
      <c r="E92" s="116"/>
      <c r="F92" s="117"/>
      <c r="G92" s="130" t="e">
        <f>VLOOKUP(D92,'盘点表G2-6-2-4'!$C:$D,2,FALSE)</f>
        <v>#N/A</v>
      </c>
      <c r="H92" s="130" t="e">
        <v>#N/A</v>
      </c>
    </row>
    <row r="93" spans="1:8" s="130" customFormat="1" ht="18" customHeight="1">
      <c r="A93" s="129">
        <v>92</v>
      </c>
      <c r="B93" s="116" t="s">
        <v>599</v>
      </c>
      <c r="C93" s="116"/>
      <c r="D93" s="116"/>
      <c r="E93" s="116"/>
      <c r="F93" s="117"/>
      <c r="G93" s="130" t="e">
        <f>VLOOKUP(D93,'盘点表G2-6-2-4'!$C:$D,2,FALSE)</f>
        <v>#N/A</v>
      </c>
      <c r="H93" s="130" t="e">
        <v>#N/A</v>
      </c>
    </row>
    <row r="94" spans="1:8" s="130" customFormat="1" ht="18" customHeight="1">
      <c r="A94" s="129">
        <v>93</v>
      </c>
      <c r="B94" s="116" t="s">
        <v>599</v>
      </c>
      <c r="C94" s="116"/>
      <c r="D94" s="116"/>
      <c r="E94" s="116"/>
      <c r="F94" s="117"/>
      <c r="G94" s="130" t="e">
        <f>VLOOKUP(D94,'盘点表G2-6-2-4'!$C:$D,2,FALSE)</f>
        <v>#N/A</v>
      </c>
      <c r="H94" s="130" t="e">
        <v>#N/A</v>
      </c>
    </row>
    <row r="95" spans="1:8" s="130" customFormat="1" ht="18" customHeight="1">
      <c r="A95" s="129">
        <v>94</v>
      </c>
      <c r="B95" s="116" t="s">
        <v>599</v>
      </c>
      <c r="C95" s="116"/>
      <c r="D95" s="116"/>
      <c r="E95" s="116"/>
      <c r="F95" s="117"/>
      <c r="G95" s="130" t="e">
        <f>VLOOKUP(D95,'盘点表G2-6-2-4'!$C:$D,2,FALSE)</f>
        <v>#N/A</v>
      </c>
      <c r="H95" s="130" t="e">
        <v>#N/A</v>
      </c>
    </row>
    <row r="96" spans="1:8" s="130" customFormat="1" ht="18" customHeight="1">
      <c r="A96" s="129">
        <v>95</v>
      </c>
      <c r="B96" s="116" t="s">
        <v>599</v>
      </c>
      <c r="C96" s="116"/>
      <c r="D96" s="116"/>
      <c r="E96" s="116"/>
      <c r="F96" s="117"/>
      <c r="G96" s="130" t="e">
        <f>VLOOKUP(D96,'盘点表G2-6-2-4'!$C:$D,2,FALSE)</f>
        <v>#N/A</v>
      </c>
      <c r="H96" s="130" t="e">
        <v>#N/A</v>
      </c>
    </row>
    <row r="97" spans="1:8" s="130" customFormat="1" ht="18" customHeight="1">
      <c r="A97" s="129">
        <v>96</v>
      </c>
      <c r="B97" s="116" t="s">
        <v>599</v>
      </c>
      <c r="C97" s="116"/>
      <c r="D97" s="116"/>
      <c r="E97" s="116"/>
      <c r="F97" s="117"/>
      <c r="G97" s="130" t="e">
        <f>VLOOKUP(D97,'盘点表G2-6-2-4'!$C:$D,2,FALSE)</f>
        <v>#N/A</v>
      </c>
      <c r="H97" s="130" t="e">
        <v>#N/A</v>
      </c>
    </row>
    <row r="98" spans="1:8" s="130" customFormat="1" ht="18" customHeight="1">
      <c r="A98" s="129">
        <v>97</v>
      </c>
      <c r="B98" s="116" t="s">
        <v>599</v>
      </c>
      <c r="C98" s="116"/>
      <c r="D98" s="116"/>
      <c r="E98" s="116"/>
      <c r="F98" s="117"/>
      <c r="G98" s="130" t="e">
        <f>VLOOKUP(D98,'盘点表G2-6-2-4'!$C:$D,2,FALSE)</f>
        <v>#N/A</v>
      </c>
      <c r="H98" s="130" t="e">
        <v>#N/A</v>
      </c>
    </row>
    <row r="99" spans="1:8" s="130" customFormat="1" ht="18" customHeight="1">
      <c r="A99" s="129">
        <v>98</v>
      </c>
      <c r="B99" s="116" t="s">
        <v>599</v>
      </c>
      <c r="C99" s="116"/>
      <c r="D99" s="116"/>
      <c r="E99" s="116"/>
      <c r="F99" s="117"/>
      <c r="G99" s="130" t="e">
        <f>VLOOKUP(D99,'盘点表G2-6-2-4'!$C:$D,2,FALSE)</f>
        <v>#N/A</v>
      </c>
      <c r="H99" s="130" t="e">
        <v>#N/A</v>
      </c>
    </row>
    <row r="100" spans="1:8" s="130" customFormat="1" ht="18" customHeight="1">
      <c r="A100" s="129">
        <v>99</v>
      </c>
      <c r="B100" s="116" t="s">
        <v>599</v>
      </c>
      <c r="C100" s="116"/>
      <c r="D100" s="116"/>
      <c r="E100" s="116"/>
      <c r="F100" s="117"/>
      <c r="G100" s="130" t="e">
        <f>VLOOKUP(D100,'盘点表G2-6-2-4'!$C:$D,2,FALSE)</f>
        <v>#N/A</v>
      </c>
      <c r="H100" s="130" t="e">
        <v>#N/A</v>
      </c>
    </row>
    <row r="101" spans="1:8" s="130" customFormat="1" ht="18" customHeight="1">
      <c r="A101" s="129">
        <v>100</v>
      </c>
      <c r="B101" s="116" t="s">
        <v>599</v>
      </c>
      <c r="C101" s="116"/>
      <c r="D101" s="116"/>
      <c r="E101" s="116"/>
      <c r="F101" s="117"/>
      <c r="G101" s="130" t="e">
        <f>VLOOKUP(D101,'盘点表G2-6-2-4'!$C:$D,2,FALSE)</f>
        <v>#N/A</v>
      </c>
      <c r="H101" s="130" t="e">
        <v>#N/A</v>
      </c>
    </row>
    <row r="102" spans="1:8" s="130" customFormat="1" ht="18" customHeight="1">
      <c r="A102" s="129">
        <v>101</v>
      </c>
      <c r="B102" s="116" t="s">
        <v>599</v>
      </c>
      <c r="C102" s="116"/>
      <c r="D102" s="116"/>
      <c r="E102" s="116"/>
      <c r="F102" s="117"/>
      <c r="G102" s="130" t="e">
        <f>VLOOKUP(D102,'盘点表G2-6-2-4'!$C:$D,2,FALSE)</f>
        <v>#N/A</v>
      </c>
      <c r="H102" s="130" t="e">
        <v>#N/A</v>
      </c>
    </row>
    <row r="103" spans="1:8" s="130" customFormat="1" ht="18" customHeight="1">
      <c r="A103" s="129">
        <v>102</v>
      </c>
      <c r="B103" s="116" t="s">
        <v>599</v>
      </c>
      <c r="C103" s="116"/>
      <c r="D103" s="116"/>
      <c r="E103" s="116"/>
      <c r="F103" s="117"/>
      <c r="G103" s="130" t="e">
        <f>VLOOKUP(D103,'盘点表G2-6-2-4'!$C:$D,2,FALSE)</f>
        <v>#N/A</v>
      </c>
      <c r="H103" s="130" t="e">
        <v>#N/A</v>
      </c>
    </row>
    <row r="104" spans="1:8" s="130" customFormat="1" ht="18" customHeight="1">
      <c r="A104" s="129">
        <v>103</v>
      </c>
      <c r="B104" s="116" t="s">
        <v>599</v>
      </c>
      <c r="C104" s="116"/>
      <c r="D104" s="116"/>
      <c r="E104" s="116"/>
      <c r="F104" s="117"/>
      <c r="G104" s="130" t="e">
        <f>VLOOKUP(D104,'盘点表G2-6-2-4'!$C:$D,2,FALSE)</f>
        <v>#N/A</v>
      </c>
      <c r="H104" s="130" t="e">
        <v>#N/A</v>
      </c>
    </row>
    <row r="105" spans="1:8" s="130" customFormat="1" ht="18" customHeight="1">
      <c r="A105" s="129">
        <v>104</v>
      </c>
      <c r="B105" s="116" t="s">
        <v>599</v>
      </c>
      <c r="C105" s="116"/>
      <c r="D105" s="116"/>
      <c r="E105" s="116"/>
      <c r="F105" s="117"/>
      <c r="G105" s="130" t="e">
        <f>VLOOKUP(D105,'盘点表G2-6-2-4'!$C:$D,2,FALSE)</f>
        <v>#N/A</v>
      </c>
      <c r="H105" s="130" t="e">
        <v>#N/A</v>
      </c>
    </row>
    <row r="106" spans="1:8" s="130" customFormat="1" ht="18" customHeight="1">
      <c r="A106" s="129">
        <v>105</v>
      </c>
      <c r="B106" s="116" t="s">
        <v>599</v>
      </c>
      <c r="C106" s="116"/>
      <c r="D106" s="116"/>
      <c r="E106" s="116"/>
      <c r="F106" s="117"/>
      <c r="G106" s="130" t="e">
        <f>VLOOKUP(D106,'盘点表G2-6-2-4'!$C:$D,2,FALSE)</f>
        <v>#N/A</v>
      </c>
      <c r="H106" s="130" t="e">
        <v>#N/A</v>
      </c>
    </row>
    <row r="107" spans="1:8" s="130" customFormat="1" ht="18" customHeight="1">
      <c r="A107" s="129">
        <v>106</v>
      </c>
      <c r="B107" s="116" t="s">
        <v>599</v>
      </c>
      <c r="C107" s="116"/>
      <c r="D107" s="116"/>
      <c r="E107" s="116"/>
      <c r="F107" s="117"/>
      <c r="G107" s="130" t="e">
        <f>VLOOKUP(D107,'盘点表G2-6-2-4'!$C:$D,2,FALSE)</f>
        <v>#N/A</v>
      </c>
      <c r="H107" s="130" t="e">
        <v>#N/A</v>
      </c>
    </row>
    <row r="108" spans="1:8" s="130" customFormat="1" ht="18" customHeight="1">
      <c r="A108" s="129">
        <v>107</v>
      </c>
      <c r="B108" s="116" t="s">
        <v>599</v>
      </c>
      <c r="C108" s="116"/>
      <c r="D108" s="116"/>
      <c r="E108" s="116"/>
      <c r="F108" s="117"/>
      <c r="G108" s="130" t="e">
        <f>VLOOKUP(D108,'盘点表G2-6-2-4'!$C:$D,2,FALSE)</f>
        <v>#N/A</v>
      </c>
      <c r="H108" s="130" t="e">
        <v>#N/A</v>
      </c>
    </row>
    <row r="109" spans="1:8" s="130" customFormat="1" ht="18" customHeight="1">
      <c r="A109" s="129">
        <v>108</v>
      </c>
      <c r="B109" s="116" t="s">
        <v>599</v>
      </c>
      <c r="C109" s="116"/>
      <c r="D109" s="116"/>
      <c r="E109" s="116"/>
      <c r="F109" s="117"/>
      <c r="G109" s="130" t="e">
        <f>VLOOKUP(D109,'盘点表G2-6-2-4'!$C:$D,2,FALSE)</f>
        <v>#N/A</v>
      </c>
      <c r="H109" s="130" t="e">
        <v>#N/A</v>
      </c>
    </row>
    <row r="110" spans="1:8" s="130" customFormat="1" ht="18" customHeight="1">
      <c r="A110" s="129">
        <v>109</v>
      </c>
      <c r="B110" s="116" t="s">
        <v>599</v>
      </c>
      <c r="C110" s="116"/>
      <c r="D110" s="116"/>
      <c r="E110" s="116"/>
      <c r="F110" s="117"/>
      <c r="G110" s="130" t="e">
        <f>VLOOKUP(D110,'盘点表G2-6-2-4'!$C:$D,2,FALSE)</f>
        <v>#N/A</v>
      </c>
      <c r="H110" s="130" t="e">
        <v>#N/A</v>
      </c>
    </row>
    <row r="111" spans="1:8" s="130" customFormat="1" ht="18" customHeight="1">
      <c r="A111" s="129">
        <v>110</v>
      </c>
      <c r="B111" s="116" t="s">
        <v>599</v>
      </c>
      <c r="C111" s="116"/>
      <c r="D111" s="116"/>
      <c r="E111" s="116"/>
      <c r="F111" s="117"/>
      <c r="G111" s="130" t="e">
        <f>VLOOKUP(D111,'盘点表G2-6-2-4'!$C:$D,2,FALSE)</f>
        <v>#N/A</v>
      </c>
      <c r="H111" s="130" t="e">
        <v>#N/A</v>
      </c>
    </row>
    <row r="112" spans="1:8" s="130" customFormat="1" ht="18" customHeight="1">
      <c r="A112" s="129">
        <v>111</v>
      </c>
      <c r="B112" s="116" t="s">
        <v>599</v>
      </c>
      <c r="C112" s="116"/>
      <c r="D112" s="116"/>
      <c r="E112" s="116"/>
      <c r="F112" s="117"/>
      <c r="G112" s="130" t="e">
        <f>VLOOKUP(D112,'盘点表G2-6-2-4'!$C:$D,2,FALSE)</f>
        <v>#N/A</v>
      </c>
      <c r="H112" s="130" t="e">
        <v>#N/A</v>
      </c>
    </row>
    <row r="113" spans="1:8" s="130" customFormat="1" ht="18" customHeight="1">
      <c r="A113" s="129">
        <v>112</v>
      </c>
      <c r="B113" s="116" t="s">
        <v>599</v>
      </c>
      <c r="C113" s="116"/>
      <c r="D113" s="116"/>
      <c r="E113" s="116"/>
      <c r="F113" s="117"/>
      <c r="G113" s="130" t="e">
        <f>VLOOKUP(D113,'盘点表G2-6-2-4'!$C:$D,2,FALSE)</f>
        <v>#N/A</v>
      </c>
      <c r="H113" s="130" t="e">
        <v>#N/A</v>
      </c>
    </row>
    <row r="114" spans="1:8" s="130" customFormat="1" ht="18" customHeight="1">
      <c r="A114" s="129">
        <v>113</v>
      </c>
      <c r="B114" s="116" t="s">
        <v>599</v>
      </c>
      <c r="C114" s="116"/>
      <c r="D114" s="116"/>
      <c r="E114" s="116"/>
      <c r="F114" s="117"/>
      <c r="G114" s="130" t="e">
        <f>VLOOKUP(D114,'盘点表G2-6-2-4'!$C:$D,2,FALSE)</f>
        <v>#N/A</v>
      </c>
      <c r="H114" s="130" t="e">
        <v>#N/A</v>
      </c>
    </row>
    <row r="115" spans="1:8" s="130" customFormat="1" ht="18" customHeight="1">
      <c r="A115" s="129">
        <v>114</v>
      </c>
      <c r="B115" s="116" t="s">
        <v>599</v>
      </c>
      <c r="C115" s="116"/>
      <c r="D115" s="116"/>
      <c r="E115" s="116"/>
      <c r="F115" s="117"/>
      <c r="G115" s="130" t="e">
        <f>VLOOKUP(D115,'盘点表G2-6-2-4'!$C:$D,2,FALSE)</f>
        <v>#N/A</v>
      </c>
      <c r="H115" s="130" t="e">
        <v>#N/A</v>
      </c>
    </row>
    <row r="116" spans="1:8" s="130" customFormat="1" ht="18" customHeight="1">
      <c r="A116" s="129">
        <v>115</v>
      </c>
      <c r="B116" s="116" t="s">
        <v>599</v>
      </c>
      <c r="C116" s="116"/>
      <c r="D116" s="116"/>
      <c r="E116" s="116"/>
      <c r="F116" s="117"/>
      <c r="G116" s="130" t="e">
        <f>VLOOKUP(D116,'盘点表G2-6-2-4'!$C:$D,2,FALSE)</f>
        <v>#N/A</v>
      </c>
      <c r="H116" s="130" t="e">
        <v>#N/A</v>
      </c>
    </row>
    <row r="117" spans="1:8" s="130" customFormat="1" ht="18" customHeight="1">
      <c r="A117" s="129">
        <v>116</v>
      </c>
      <c r="B117" s="116" t="s">
        <v>599</v>
      </c>
      <c r="C117" s="116"/>
      <c r="D117" s="116"/>
      <c r="E117" s="116"/>
      <c r="F117" s="117"/>
      <c r="G117" s="130" t="e">
        <f>VLOOKUP(D117,'盘点表G2-6-2-4'!$C:$D,2,FALSE)</f>
        <v>#N/A</v>
      </c>
      <c r="H117" s="130" t="e">
        <v>#N/A</v>
      </c>
    </row>
    <row r="118" spans="1:8" s="130" customFormat="1" ht="18" customHeight="1">
      <c r="A118" s="129">
        <v>117</v>
      </c>
      <c r="B118" s="116" t="s">
        <v>599</v>
      </c>
      <c r="C118" s="116"/>
      <c r="D118" s="116"/>
      <c r="E118" s="116"/>
      <c r="F118" s="117"/>
      <c r="G118" s="130" t="e">
        <f>VLOOKUP(D118,'盘点表G2-6-2-4'!$C:$D,2,FALSE)</f>
        <v>#N/A</v>
      </c>
      <c r="H118" s="130" t="e">
        <v>#N/A</v>
      </c>
    </row>
    <row r="119" spans="1:8" s="130" customFormat="1" ht="18" customHeight="1">
      <c r="A119" s="129">
        <v>118</v>
      </c>
      <c r="B119" s="116" t="s">
        <v>599</v>
      </c>
      <c r="C119" s="116"/>
      <c r="D119" s="116"/>
      <c r="E119" s="116"/>
      <c r="F119" s="117"/>
      <c r="G119" s="130" t="e">
        <f>VLOOKUP(D119,'盘点表G2-6-2-4'!$C:$D,2,FALSE)</f>
        <v>#N/A</v>
      </c>
      <c r="H119" s="130" t="e">
        <v>#N/A</v>
      </c>
    </row>
    <row r="120" spans="1:8" s="130" customFormat="1" ht="18" customHeight="1">
      <c r="A120" s="129">
        <v>119</v>
      </c>
      <c r="B120" s="116" t="s">
        <v>599</v>
      </c>
      <c r="C120" s="116"/>
      <c r="D120" s="116"/>
      <c r="E120" s="116"/>
      <c r="F120" s="117"/>
      <c r="G120" s="130" t="e">
        <f>VLOOKUP(D120,'盘点表G2-6-2-4'!$C:$D,2,FALSE)</f>
        <v>#N/A</v>
      </c>
      <c r="H120" s="130" t="e">
        <v>#N/A</v>
      </c>
    </row>
    <row r="121" spans="1:8" s="130" customFormat="1" ht="18" customHeight="1">
      <c r="A121" s="129">
        <v>120</v>
      </c>
      <c r="B121" s="116" t="s">
        <v>599</v>
      </c>
      <c r="C121" s="116"/>
      <c r="D121" s="116"/>
      <c r="E121" s="116"/>
      <c r="F121" s="117"/>
      <c r="G121" s="130" t="e">
        <f>VLOOKUP(D121,'盘点表G2-6-2-4'!$C:$D,2,FALSE)</f>
        <v>#N/A</v>
      </c>
      <c r="H121" s="130" t="e">
        <v>#N/A</v>
      </c>
    </row>
    <row r="122" spans="1:8" s="130" customFormat="1" ht="18" customHeight="1">
      <c r="A122" s="129">
        <v>121</v>
      </c>
      <c r="B122" s="116" t="s">
        <v>599</v>
      </c>
      <c r="C122" s="116"/>
      <c r="D122" s="116"/>
      <c r="E122" s="116"/>
      <c r="F122" s="117"/>
      <c r="G122" s="130" t="e">
        <f>VLOOKUP(D122,'盘点表G2-6-2-4'!$C:$D,2,FALSE)</f>
        <v>#N/A</v>
      </c>
      <c r="H122" s="130" t="e">
        <v>#N/A</v>
      </c>
    </row>
    <row r="123" spans="1:8" s="130" customFormat="1" ht="18" customHeight="1">
      <c r="A123" s="129">
        <v>122</v>
      </c>
      <c r="B123" s="116" t="s">
        <v>599</v>
      </c>
      <c r="C123" s="116"/>
      <c r="D123" s="116"/>
      <c r="E123" s="116"/>
      <c r="F123" s="117"/>
      <c r="G123" s="130" t="e">
        <f>VLOOKUP(D123,'盘点表G2-6-2-4'!$C:$D,2,FALSE)</f>
        <v>#N/A</v>
      </c>
      <c r="H123" s="130" t="e">
        <v>#N/A</v>
      </c>
    </row>
    <row r="124" spans="1:8" s="130" customFormat="1" ht="18" customHeight="1">
      <c r="A124" s="129">
        <v>123</v>
      </c>
      <c r="B124" s="116" t="s">
        <v>599</v>
      </c>
      <c r="C124" s="116"/>
      <c r="D124" s="116"/>
      <c r="E124" s="116"/>
      <c r="F124" s="117"/>
      <c r="G124" s="130" t="e">
        <f>VLOOKUP(D124,'盘点表G2-6-2-4'!$C:$D,2,FALSE)</f>
        <v>#N/A</v>
      </c>
      <c r="H124" s="130" t="e">
        <v>#N/A</v>
      </c>
    </row>
    <row r="125" spans="1:8" s="130" customFormat="1" ht="18" customHeight="1">
      <c r="A125" s="129">
        <v>124</v>
      </c>
      <c r="B125" s="116" t="s">
        <v>599</v>
      </c>
      <c r="C125" s="116"/>
      <c r="D125" s="116"/>
      <c r="E125" s="116"/>
      <c r="F125" s="117"/>
      <c r="G125" s="130" t="e">
        <f>VLOOKUP(D125,'盘点表G2-6-2-4'!$C:$D,2,FALSE)</f>
        <v>#N/A</v>
      </c>
      <c r="H125" s="130" t="e">
        <v>#N/A</v>
      </c>
    </row>
    <row r="126" spans="1:8" s="130" customFormat="1" ht="18" customHeight="1">
      <c r="A126" s="129">
        <v>125</v>
      </c>
      <c r="B126" s="116" t="s">
        <v>599</v>
      </c>
      <c r="C126" s="116"/>
      <c r="D126" s="116"/>
      <c r="E126" s="116"/>
      <c r="F126" s="117"/>
      <c r="G126" s="130" t="e">
        <f>VLOOKUP(D126,'盘点表G2-6-2-4'!$C:$D,2,FALSE)</f>
        <v>#N/A</v>
      </c>
      <c r="H126" s="130" t="e">
        <v>#N/A</v>
      </c>
    </row>
    <row r="127" spans="1:8" s="130" customFormat="1" ht="18" customHeight="1">
      <c r="A127" s="129">
        <v>126</v>
      </c>
      <c r="B127" s="116" t="s">
        <v>599</v>
      </c>
      <c r="C127" s="116"/>
      <c r="D127" s="116"/>
      <c r="E127" s="116"/>
      <c r="F127" s="117"/>
      <c r="G127" s="130" t="e">
        <f>VLOOKUP(D127,'盘点表G2-6-2-4'!$C:$D,2,FALSE)</f>
        <v>#N/A</v>
      </c>
      <c r="H127" s="130" t="e">
        <v>#N/A</v>
      </c>
    </row>
    <row r="128" spans="1:8" s="130" customFormat="1" ht="18" customHeight="1">
      <c r="A128" s="129">
        <v>127</v>
      </c>
      <c r="B128" s="116" t="s">
        <v>599</v>
      </c>
      <c r="C128" s="116"/>
      <c r="D128" s="116"/>
      <c r="E128" s="116"/>
      <c r="F128" s="117"/>
      <c r="G128" s="130" t="e">
        <f>VLOOKUP(D128,'盘点表G2-6-2-4'!$C:$D,2,FALSE)</f>
        <v>#N/A</v>
      </c>
      <c r="H128" s="130" t="e">
        <v>#N/A</v>
      </c>
    </row>
    <row r="129" spans="1:8" s="130" customFormat="1" ht="18" customHeight="1">
      <c r="A129" s="129">
        <v>128</v>
      </c>
      <c r="B129" s="116" t="s">
        <v>599</v>
      </c>
      <c r="C129" s="116"/>
      <c r="D129" s="116"/>
      <c r="E129" s="116"/>
      <c r="F129" s="117"/>
      <c r="G129" s="130" t="e">
        <f>VLOOKUP(D129,'盘点表G2-6-2-4'!$C:$D,2,FALSE)</f>
        <v>#N/A</v>
      </c>
      <c r="H129" s="130" t="e">
        <v>#N/A</v>
      </c>
    </row>
    <row r="130" spans="1:8" s="130" customFormat="1" ht="18" customHeight="1">
      <c r="A130" s="129">
        <v>129</v>
      </c>
      <c r="B130" s="116" t="s">
        <v>599</v>
      </c>
      <c r="C130" s="116"/>
      <c r="D130" s="116"/>
      <c r="E130" s="116"/>
      <c r="F130" s="117"/>
      <c r="G130" s="130" t="e">
        <f>VLOOKUP(D130,'盘点表G2-6-2-4'!$C:$D,2,FALSE)</f>
        <v>#N/A</v>
      </c>
      <c r="H130" s="130" t="e">
        <v>#N/A</v>
      </c>
    </row>
    <row r="131" spans="1:8" s="130" customFormat="1" ht="18" customHeight="1">
      <c r="A131" s="129">
        <v>130</v>
      </c>
      <c r="B131" s="116" t="s">
        <v>599</v>
      </c>
      <c r="C131" s="116"/>
      <c r="D131" s="116"/>
      <c r="E131" s="116"/>
      <c r="F131" s="117"/>
      <c r="G131" s="130" t="e">
        <f>VLOOKUP(D131,'盘点表G2-6-2-4'!$C:$D,2,FALSE)</f>
        <v>#N/A</v>
      </c>
      <c r="H131" s="130" t="e">
        <v>#N/A</v>
      </c>
    </row>
    <row r="132" spans="1:8" s="130" customFormat="1" ht="18" customHeight="1">
      <c r="A132" s="129">
        <v>131</v>
      </c>
      <c r="B132" s="116" t="s">
        <v>599</v>
      </c>
      <c r="C132" s="116"/>
      <c r="D132" s="116"/>
      <c r="E132" s="116"/>
      <c r="F132" s="117"/>
      <c r="G132" s="130" t="e">
        <f>VLOOKUP(D132,'盘点表G2-6-2-4'!$C:$D,2,FALSE)</f>
        <v>#N/A</v>
      </c>
      <c r="H132" s="130" t="e">
        <v>#N/A</v>
      </c>
    </row>
    <row r="133" spans="1:8" s="130" customFormat="1" ht="18" customHeight="1">
      <c r="A133" s="129">
        <v>132</v>
      </c>
      <c r="B133" s="116" t="s">
        <v>599</v>
      </c>
      <c r="C133" s="116"/>
      <c r="D133" s="116"/>
      <c r="E133" s="116"/>
      <c r="F133" s="117"/>
      <c r="G133" s="130" t="e">
        <f>VLOOKUP(D133,'盘点表G2-6-2-4'!$C:$D,2,FALSE)</f>
        <v>#N/A</v>
      </c>
      <c r="H133" s="130" t="e">
        <v>#N/A</v>
      </c>
    </row>
    <row r="134" spans="1:8" s="130" customFormat="1" ht="18" customHeight="1">
      <c r="A134" s="129">
        <v>133</v>
      </c>
      <c r="B134" s="116" t="s">
        <v>599</v>
      </c>
      <c r="C134" s="116"/>
      <c r="D134" s="116"/>
      <c r="E134" s="116"/>
      <c r="F134" s="117"/>
      <c r="G134" s="130" t="e">
        <f>VLOOKUP(D134,'盘点表G2-6-2-4'!$C:$D,2,FALSE)</f>
        <v>#N/A</v>
      </c>
      <c r="H134" s="130" t="e">
        <v>#N/A</v>
      </c>
    </row>
    <row r="135" spans="1:8" s="130" customFormat="1" ht="18" customHeight="1">
      <c r="A135" s="129">
        <v>134</v>
      </c>
      <c r="B135" s="116" t="s">
        <v>599</v>
      </c>
      <c r="C135" s="116"/>
      <c r="D135" s="116"/>
      <c r="E135" s="116"/>
      <c r="F135" s="117"/>
      <c r="G135" s="130" t="e">
        <f>VLOOKUP(D135,'盘点表G2-6-2-4'!$C:$D,2,FALSE)</f>
        <v>#N/A</v>
      </c>
      <c r="H135" s="130" t="e">
        <v>#N/A</v>
      </c>
    </row>
    <row r="136" spans="1:8" s="130" customFormat="1" ht="18" customHeight="1">
      <c r="A136" s="129">
        <v>135</v>
      </c>
      <c r="B136" s="116" t="s">
        <v>599</v>
      </c>
      <c r="C136" s="116"/>
      <c r="D136" s="116"/>
      <c r="E136" s="116"/>
      <c r="F136" s="117"/>
      <c r="G136" s="130" t="e">
        <f>VLOOKUP(D136,'盘点表G2-6-2-4'!$C:$D,2,FALSE)</f>
        <v>#N/A</v>
      </c>
      <c r="H136" s="130" t="e">
        <v>#N/A</v>
      </c>
    </row>
    <row r="137" spans="1:8" s="130" customFormat="1" ht="18" customHeight="1">
      <c r="A137" s="129">
        <v>136</v>
      </c>
      <c r="B137" s="116" t="s">
        <v>599</v>
      </c>
      <c r="C137" s="116"/>
      <c r="D137" s="116"/>
      <c r="E137" s="116"/>
      <c r="F137" s="117"/>
      <c r="G137" s="130" t="e">
        <f>VLOOKUP(D137,'盘点表G2-6-2-4'!$C:$D,2,FALSE)</f>
        <v>#N/A</v>
      </c>
      <c r="H137" s="130" t="e">
        <v>#N/A</v>
      </c>
    </row>
    <row r="138" spans="1:8" s="130" customFormat="1" ht="18" customHeight="1">
      <c r="A138" s="129">
        <v>137</v>
      </c>
      <c r="B138" s="116" t="s">
        <v>599</v>
      </c>
      <c r="C138" s="116"/>
      <c r="D138" s="116"/>
      <c r="E138" s="116"/>
      <c r="F138" s="117"/>
      <c r="G138" s="130" t="e">
        <f>VLOOKUP(D138,'盘点表G2-6-2-4'!$C:$D,2,FALSE)</f>
        <v>#N/A</v>
      </c>
      <c r="H138" s="130" t="e">
        <v>#N/A</v>
      </c>
    </row>
    <row r="139" spans="1:8" s="130" customFormat="1" ht="18" customHeight="1">
      <c r="A139" s="129">
        <v>138</v>
      </c>
      <c r="B139" s="116" t="s">
        <v>599</v>
      </c>
      <c r="C139" s="116"/>
      <c r="D139" s="116"/>
      <c r="E139" s="116"/>
      <c r="F139" s="117"/>
      <c r="G139" s="130" t="e">
        <f>VLOOKUP(D139,'盘点表G2-6-2-4'!$C:$D,2,FALSE)</f>
        <v>#N/A</v>
      </c>
      <c r="H139" s="130" t="e">
        <v>#N/A</v>
      </c>
    </row>
    <row r="140" spans="1:8" s="130" customFormat="1" ht="18" customHeight="1">
      <c r="A140" s="129">
        <v>139</v>
      </c>
      <c r="B140" s="116" t="s">
        <v>599</v>
      </c>
      <c r="C140" s="116"/>
      <c r="D140" s="116"/>
      <c r="E140" s="116"/>
      <c r="F140" s="117"/>
      <c r="G140" s="130" t="e">
        <f>VLOOKUP(D140,'盘点表G2-6-2-4'!$C:$D,2,FALSE)</f>
        <v>#N/A</v>
      </c>
      <c r="H140" s="130" t="e">
        <v>#N/A</v>
      </c>
    </row>
    <row r="141" spans="1:8" s="130" customFormat="1" ht="18" customHeight="1">
      <c r="A141" s="129">
        <v>140</v>
      </c>
      <c r="B141" s="116" t="s">
        <v>599</v>
      </c>
      <c r="C141" s="116"/>
      <c r="D141" s="116"/>
      <c r="E141" s="116"/>
      <c r="F141" s="117"/>
      <c r="G141" s="130" t="e">
        <f>VLOOKUP(D141,'盘点表G2-6-2-4'!$C:$D,2,FALSE)</f>
        <v>#N/A</v>
      </c>
      <c r="H141" s="130" t="e">
        <v>#N/A</v>
      </c>
    </row>
    <row r="142" spans="1:8" s="130" customFormat="1" ht="18" customHeight="1">
      <c r="A142" s="129">
        <v>141</v>
      </c>
      <c r="B142" s="116" t="s">
        <v>599</v>
      </c>
      <c r="C142" s="116"/>
      <c r="D142" s="116"/>
      <c r="E142" s="116"/>
      <c r="F142" s="117"/>
      <c r="G142" s="130" t="e">
        <f>VLOOKUP(D142,'盘点表G2-6-2-4'!$C:$D,2,FALSE)</f>
        <v>#N/A</v>
      </c>
      <c r="H142" s="130" t="e">
        <v>#N/A</v>
      </c>
    </row>
    <row r="143" spans="1:8" s="130" customFormat="1" ht="18" customHeight="1">
      <c r="A143" s="129">
        <v>142</v>
      </c>
      <c r="B143" s="116" t="s">
        <v>599</v>
      </c>
      <c r="C143" s="116"/>
      <c r="D143" s="116"/>
      <c r="E143" s="116"/>
      <c r="F143" s="117"/>
      <c r="G143" s="130" t="e">
        <f>VLOOKUP(D143,'盘点表G2-6-2-4'!$C:$D,2,FALSE)</f>
        <v>#N/A</v>
      </c>
      <c r="H143" s="130" t="e">
        <v>#N/A</v>
      </c>
    </row>
    <row r="144" spans="1:8" s="130" customFormat="1" ht="18" customHeight="1">
      <c r="A144" s="129">
        <v>143</v>
      </c>
      <c r="B144" s="116" t="s">
        <v>599</v>
      </c>
      <c r="C144" s="116"/>
      <c r="D144" s="116"/>
      <c r="E144" s="116"/>
      <c r="F144" s="117"/>
      <c r="G144" s="130" t="e">
        <f>VLOOKUP(D144,'盘点表G2-6-2-4'!$C:$D,2,FALSE)</f>
        <v>#N/A</v>
      </c>
      <c r="H144" s="130" t="e">
        <v>#N/A</v>
      </c>
    </row>
    <row r="145" spans="1:8" s="130" customFormat="1" ht="18" customHeight="1">
      <c r="A145" s="129">
        <v>144</v>
      </c>
      <c r="B145" s="116" t="s">
        <v>599</v>
      </c>
      <c r="C145" s="116"/>
      <c r="D145" s="116"/>
      <c r="E145" s="116"/>
      <c r="F145" s="117"/>
      <c r="G145" s="130" t="e">
        <f>VLOOKUP(D145,'盘点表G2-6-2-4'!$C:$D,2,FALSE)</f>
        <v>#N/A</v>
      </c>
      <c r="H145" s="130" t="e">
        <v>#N/A</v>
      </c>
    </row>
    <row r="146" spans="1:8" s="130" customFormat="1" ht="18" customHeight="1">
      <c r="A146" s="129">
        <v>145</v>
      </c>
      <c r="B146" s="116" t="s">
        <v>599</v>
      </c>
      <c r="C146" s="116"/>
      <c r="D146" s="116"/>
      <c r="E146" s="116"/>
      <c r="F146" s="117"/>
      <c r="G146" s="130" t="e">
        <f>VLOOKUP(D146,'盘点表G2-6-2-4'!$C:$D,2,FALSE)</f>
        <v>#N/A</v>
      </c>
      <c r="H146" s="130" t="e">
        <v>#N/A</v>
      </c>
    </row>
    <row r="147" spans="1:8" s="130" customFormat="1" ht="18" customHeight="1">
      <c r="A147" s="129">
        <v>146</v>
      </c>
      <c r="B147" s="116" t="s">
        <v>599</v>
      </c>
      <c r="C147" s="116"/>
      <c r="D147" s="116"/>
      <c r="E147" s="116"/>
      <c r="F147" s="117"/>
      <c r="G147" s="130" t="e">
        <f>VLOOKUP(D147,'盘点表G2-6-2-4'!$C:$D,2,FALSE)</f>
        <v>#N/A</v>
      </c>
      <c r="H147" s="130" t="e">
        <v>#N/A</v>
      </c>
    </row>
    <row r="148" spans="1:8" s="130" customFormat="1" ht="18" customHeight="1">
      <c r="A148" s="129">
        <v>147</v>
      </c>
      <c r="B148" s="116" t="s">
        <v>599</v>
      </c>
      <c r="C148" s="116"/>
      <c r="D148" s="116"/>
      <c r="E148" s="116"/>
      <c r="F148" s="117"/>
      <c r="G148" s="130" t="e">
        <f>VLOOKUP(D148,'盘点表G2-6-2-4'!$C:$D,2,FALSE)</f>
        <v>#N/A</v>
      </c>
      <c r="H148" s="130" t="e">
        <v>#N/A</v>
      </c>
    </row>
    <row r="149" spans="1:8" s="130" customFormat="1" ht="18" customHeight="1">
      <c r="A149" s="129">
        <v>148</v>
      </c>
      <c r="B149" s="116" t="s">
        <v>599</v>
      </c>
      <c r="C149" s="116"/>
      <c r="D149" s="116"/>
      <c r="E149" s="116"/>
      <c r="F149" s="117"/>
      <c r="G149" s="130" t="e">
        <f>VLOOKUP(D149,'盘点表G2-6-2-4'!$C:$D,2,FALSE)</f>
        <v>#N/A</v>
      </c>
      <c r="H149" s="130" t="e">
        <v>#N/A</v>
      </c>
    </row>
    <row r="150" spans="1:8" s="130" customFormat="1" ht="18" customHeight="1">
      <c r="A150" s="129">
        <v>149</v>
      </c>
      <c r="B150" s="116" t="s">
        <v>599</v>
      </c>
      <c r="C150" s="116"/>
      <c r="D150" s="116"/>
      <c r="E150" s="116"/>
      <c r="F150" s="117"/>
      <c r="G150" s="130" t="e">
        <f>VLOOKUP(D150,'盘点表G2-6-2-4'!$C:$D,2,FALSE)</f>
        <v>#N/A</v>
      </c>
      <c r="H150" s="130" t="e">
        <v>#N/A</v>
      </c>
    </row>
    <row r="151" spans="1:8" s="130" customFormat="1" ht="18" customHeight="1">
      <c r="A151" s="129">
        <v>150</v>
      </c>
      <c r="B151" s="116" t="s">
        <v>599</v>
      </c>
      <c r="C151" s="116"/>
      <c r="D151" s="116"/>
      <c r="E151" s="116"/>
      <c r="F151" s="117"/>
      <c r="G151" s="130" t="e">
        <f>VLOOKUP(D151,'盘点表G2-6-2-4'!$C:$D,2,FALSE)</f>
        <v>#N/A</v>
      </c>
      <c r="H151" s="130" t="e">
        <v>#N/A</v>
      </c>
    </row>
    <row r="152" spans="1:8" s="130" customFormat="1" ht="18" customHeight="1">
      <c r="A152" s="129">
        <v>151</v>
      </c>
      <c r="B152" s="116" t="s">
        <v>599</v>
      </c>
      <c r="C152" s="116"/>
      <c r="D152" s="116"/>
      <c r="E152" s="116"/>
      <c r="F152" s="117"/>
      <c r="G152" s="130" t="e">
        <f>VLOOKUP(D152,'盘点表G2-6-2-4'!$C:$D,2,FALSE)</f>
        <v>#N/A</v>
      </c>
      <c r="H152" s="130" t="e">
        <v>#N/A</v>
      </c>
    </row>
    <row r="153" spans="1:8" s="130" customFormat="1" ht="18" customHeight="1">
      <c r="A153" s="129">
        <v>152</v>
      </c>
      <c r="B153" s="116" t="s">
        <v>599</v>
      </c>
      <c r="C153" s="116"/>
      <c r="D153" s="116"/>
      <c r="E153" s="116"/>
      <c r="F153" s="117"/>
      <c r="G153" s="130" t="e">
        <f>VLOOKUP(D153,'盘点表G2-6-2-4'!$C:$D,2,FALSE)</f>
        <v>#N/A</v>
      </c>
      <c r="H153" s="130" t="e">
        <v>#N/A</v>
      </c>
    </row>
    <row r="154" spans="1:8" s="130" customFormat="1" ht="18" customHeight="1">
      <c r="A154" s="129">
        <v>153</v>
      </c>
      <c r="B154" s="116" t="s">
        <v>599</v>
      </c>
      <c r="C154" s="116"/>
      <c r="D154" s="116"/>
      <c r="E154" s="116"/>
      <c r="F154" s="117"/>
      <c r="G154" s="130" t="e">
        <f>VLOOKUP(D154,'盘点表G2-6-2-4'!$C:$D,2,FALSE)</f>
        <v>#N/A</v>
      </c>
      <c r="H154" s="130" t="e">
        <v>#N/A</v>
      </c>
    </row>
    <row r="155" spans="1:8" s="130" customFormat="1" ht="18" customHeight="1">
      <c r="A155" s="129">
        <v>154</v>
      </c>
      <c r="B155" s="116" t="s">
        <v>599</v>
      </c>
      <c r="C155" s="116"/>
      <c r="D155" s="116"/>
      <c r="E155" s="116"/>
      <c r="F155" s="117"/>
      <c r="G155" s="130" t="e">
        <f>VLOOKUP(D155,'盘点表G2-6-2-4'!$C:$D,2,FALSE)</f>
        <v>#N/A</v>
      </c>
      <c r="H155" s="130" t="e">
        <v>#N/A</v>
      </c>
    </row>
    <row r="156" spans="1:8" s="130" customFormat="1" ht="18" customHeight="1">
      <c r="A156" s="129">
        <v>155</v>
      </c>
      <c r="B156" s="116" t="s">
        <v>599</v>
      </c>
      <c r="C156" s="116"/>
      <c r="D156" s="116"/>
      <c r="E156" s="116"/>
      <c r="F156" s="117"/>
      <c r="G156" s="130" t="e">
        <f>VLOOKUP(D156,'盘点表G2-6-2-4'!$C:$D,2,FALSE)</f>
        <v>#N/A</v>
      </c>
      <c r="H156" s="130" t="e">
        <v>#N/A</v>
      </c>
    </row>
    <row r="157" spans="1:8" s="130" customFormat="1" ht="18" customHeight="1">
      <c r="A157" s="129">
        <v>156</v>
      </c>
      <c r="B157" s="116" t="s">
        <v>599</v>
      </c>
      <c r="C157" s="116"/>
      <c r="D157" s="116"/>
      <c r="E157" s="116"/>
      <c r="F157" s="117"/>
      <c r="G157" s="130" t="e">
        <f>VLOOKUP(D157,'盘点表G2-6-2-4'!$C:$D,2,FALSE)</f>
        <v>#N/A</v>
      </c>
      <c r="H157" s="130" t="e">
        <v>#N/A</v>
      </c>
    </row>
    <row r="158" spans="1:8" s="130" customFormat="1" ht="18" customHeight="1">
      <c r="A158" s="129">
        <v>157</v>
      </c>
      <c r="B158" s="116" t="s">
        <v>599</v>
      </c>
      <c r="C158" s="116"/>
      <c r="D158" s="116"/>
      <c r="E158" s="116"/>
      <c r="F158" s="117"/>
      <c r="G158" s="130" t="e">
        <f>VLOOKUP(D158,'盘点表G2-6-2-4'!$C:$D,2,FALSE)</f>
        <v>#N/A</v>
      </c>
      <c r="H158" s="130" t="e">
        <v>#N/A</v>
      </c>
    </row>
    <row r="159" spans="1:8" s="130" customFormat="1" ht="18" customHeight="1">
      <c r="A159" s="129">
        <v>158</v>
      </c>
      <c r="B159" s="116" t="s">
        <v>599</v>
      </c>
      <c r="C159" s="116"/>
      <c r="D159" s="116"/>
      <c r="E159" s="116"/>
      <c r="F159" s="117"/>
      <c r="G159" s="130" t="e">
        <f>VLOOKUP(D159,'盘点表G2-6-2-4'!$C:$D,2,FALSE)</f>
        <v>#N/A</v>
      </c>
      <c r="H159" s="130" t="e">
        <v>#N/A</v>
      </c>
    </row>
    <row r="160" spans="1:8" s="130" customFormat="1" ht="18" customHeight="1">
      <c r="A160" s="129">
        <v>159</v>
      </c>
      <c r="B160" s="116" t="s">
        <v>599</v>
      </c>
      <c r="C160" s="116"/>
      <c r="D160" s="116"/>
      <c r="E160" s="116"/>
      <c r="F160" s="117"/>
      <c r="G160" s="130" t="e">
        <f>VLOOKUP(D160,'盘点表G2-6-2-4'!$C:$D,2,FALSE)</f>
        <v>#N/A</v>
      </c>
      <c r="H160" s="130" t="e">
        <v>#N/A</v>
      </c>
    </row>
    <row r="161" spans="1:8" s="130" customFormat="1" ht="18" customHeight="1">
      <c r="A161" s="129">
        <v>160</v>
      </c>
      <c r="B161" s="116" t="s">
        <v>599</v>
      </c>
      <c r="C161" s="116"/>
      <c r="D161" s="116"/>
      <c r="E161" s="116"/>
      <c r="F161" s="117"/>
      <c r="G161" s="130" t="e">
        <f>VLOOKUP(D161,'盘点表G2-6-2-4'!$C:$D,2,FALSE)</f>
        <v>#N/A</v>
      </c>
      <c r="H161" s="130" t="e">
        <v>#N/A</v>
      </c>
    </row>
    <row r="162" spans="1:8" s="130" customFormat="1" ht="18" customHeight="1">
      <c r="A162" s="129">
        <v>161</v>
      </c>
      <c r="B162" s="116" t="s">
        <v>599</v>
      </c>
      <c r="C162" s="116"/>
      <c r="D162" s="116"/>
      <c r="E162" s="116"/>
      <c r="F162" s="117"/>
      <c r="G162" s="130" t="e">
        <f>VLOOKUP(D162,'盘点表G2-6-2-4'!$C:$D,2,FALSE)</f>
        <v>#N/A</v>
      </c>
      <c r="H162" s="130" t="e">
        <v>#N/A</v>
      </c>
    </row>
    <row r="163" spans="1:8" s="130" customFormat="1" ht="18" customHeight="1">
      <c r="A163" s="129">
        <v>162</v>
      </c>
      <c r="B163" s="116" t="s">
        <v>599</v>
      </c>
      <c r="C163" s="116"/>
      <c r="D163" s="116"/>
      <c r="E163" s="116"/>
      <c r="F163" s="117"/>
      <c r="G163" s="130" t="e">
        <f>VLOOKUP(D163,'盘点表G2-6-2-4'!$C:$D,2,FALSE)</f>
        <v>#N/A</v>
      </c>
      <c r="H163" s="130" t="e">
        <v>#N/A</v>
      </c>
    </row>
    <row r="164" spans="1:8" s="130" customFormat="1" ht="18" customHeight="1">
      <c r="A164" s="129">
        <v>163</v>
      </c>
      <c r="B164" s="116" t="s">
        <v>599</v>
      </c>
      <c r="C164" s="116"/>
      <c r="D164" s="116"/>
      <c r="E164" s="116"/>
      <c r="F164" s="117"/>
      <c r="G164" s="130" t="e">
        <f>VLOOKUP(D164,'盘点表G2-6-2-4'!$C:$D,2,FALSE)</f>
        <v>#N/A</v>
      </c>
      <c r="H164" s="130" t="e">
        <v>#N/A</v>
      </c>
    </row>
    <row r="165" spans="1:8" s="130" customFormat="1" ht="18" customHeight="1">
      <c r="A165" s="129">
        <v>164</v>
      </c>
      <c r="B165" s="116" t="s">
        <v>599</v>
      </c>
      <c r="C165" s="116"/>
      <c r="D165" s="116"/>
      <c r="E165" s="116"/>
      <c r="F165" s="117"/>
      <c r="G165" s="130" t="e">
        <f>VLOOKUP(D165,'盘点表G2-6-2-4'!$C:$D,2,FALSE)</f>
        <v>#N/A</v>
      </c>
      <c r="H165" s="130" t="e">
        <v>#N/A</v>
      </c>
    </row>
    <row r="166" spans="1:8" s="130" customFormat="1" ht="18" customHeight="1">
      <c r="A166" s="129">
        <v>165</v>
      </c>
      <c r="B166" s="116" t="s">
        <v>599</v>
      </c>
      <c r="C166" s="116"/>
      <c r="D166" s="116"/>
      <c r="E166" s="116"/>
      <c r="F166" s="117"/>
      <c r="G166" s="130" t="e">
        <f>VLOOKUP(D166,'盘点表G2-6-2-4'!$C:$D,2,FALSE)</f>
        <v>#N/A</v>
      </c>
      <c r="H166" s="130" t="e">
        <v>#N/A</v>
      </c>
    </row>
    <row r="167" spans="1:8" s="130" customFormat="1" ht="18" customHeight="1">
      <c r="A167" s="129">
        <v>166</v>
      </c>
      <c r="B167" s="116" t="s">
        <v>599</v>
      </c>
      <c r="C167" s="116"/>
      <c r="D167" s="116"/>
      <c r="E167" s="116"/>
      <c r="F167" s="117"/>
      <c r="G167" s="130" t="e">
        <f>VLOOKUP(D167,'盘点表G2-6-2-4'!$C:$D,2,FALSE)</f>
        <v>#N/A</v>
      </c>
      <c r="H167" s="130" t="e">
        <v>#N/A</v>
      </c>
    </row>
    <row r="168" spans="1:8" s="130" customFormat="1" ht="18" customHeight="1">
      <c r="A168" s="129">
        <v>167</v>
      </c>
      <c r="B168" s="116" t="s">
        <v>599</v>
      </c>
      <c r="C168" s="116"/>
      <c r="D168" s="116"/>
      <c r="E168" s="116"/>
      <c r="F168" s="117"/>
      <c r="G168" s="130" t="e">
        <f>VLOOKUP(D168,'盘点表G2-6-2-4'!$C:$D,2,FALSE)</f>
        <v>#N/A</v>
      </c>
      <c r="H168" s="130" t="e">
        <v>#N/A</v>
      </c>
    </row>
    <row r="169" spans="1:8" s="130" customFormat="1" ht="18" customHeight="1">
      <c r="A169" s="129">
        <v>168</v>
      </c>
      <c r="B169" s="116" t="s">
        <v>599</v>
      </c>
      <c r="C169" s="116"/>
      <c r="D169" s="116"/>
      <c r="E169" s="116"/>
      <c r="F169" s="117"/>
      <c r="G169" s="130" t="e">
        <f>VLOOKUP(D169,'盘点表G2-6-2-4'!$C:$D,2,FALSE)</f>
        <v>#N/A</v>
      </c>
      <c r="H169" s="130" t="e">
        <v>#N/A</v>
      </c>
    </row>
    <row r="170" spans="1:8" s="130" customFormat="1" ht="18" customHeight="1">
      <c r="A170" s="129">
        <v>169</v>
      </c>
      <c r="B170" s="116" t="s">
        <v>599</v>
      </c>
      <c r="C170" s="116"/>
      <c r="D170" s="116"/>
      <c r="E170" s="116"/>
      <c r="F170" s="117"/>
      <c r="G170" s="130" t="e">
        <f>VLOOKUP(D170,'盘点表G2-6-2-4'!$C:$D,2,FALSE)</f>
        <v>#N/A</v>
      </c>
      <c r="H170" s="130" t="e">
        <v>#N/A</v>
      </c>
    </row>
    <row r="171" spans="1:8" s="130" customFormat="1" ht="18" customHeight="1">
      <c r="A171" s="129">
        <v>170</v>
      </c>
      <c r="B171" s="116" t="s">
        <v>599</v>
      </c>
      <c r="C171" s="116"/>
      <c r="D171" s="116"/>
      <c r="E171" s="116"/>
      <c r="F171" s="117"/>
      <c r="G171" s="130" t="e">
        <f>VLOOKUP(D171,'盘点表G2-6-2-4'!$C:$D,2,FALSE)</f>
        <v>#N/A</v>
      </c>
      <c r="H171" s="130" t="e">
        <v>#N/A</v>
      </c>
    </row>
    <row r="172" spans="1:8" s="130" customFormat="1" ht="18" customHeight="1">
      <c r="A172" s="129">
        <v>171</v>
      </c>
      <c r="B172" s="116" t="s">
        <v>599</v>
      </c>
      <c r="C172" s="116"/>
      <c r="D172" s="116"/>
      <c r="E172" s="116"/>
      <c r="F172" s="117"/>
      <c r="G172" s="130" t="e">
        <f>VLOOKUP(D172,'盘点表G2-6-2-4'!$C:$D,2,FALSE)</f>
        <v>#N/A</v>
      </c>
      <c r="H172" s="130" t="e">
        <v>#N/A</v>
      </c>
    </row>
    <row r="173" spans="1:8" s="130" customFormat="1" ht="18" customHeight="1">
      <c r="A173" s="129">
        <v>172</v>
      </c>
      <c r="B173" s="116" t="s">
        <v>599</v>
      </c>
      <c r="C173" s="116"/>
      <c r="D173" s="116"/>
      <c r="E173" s="116"/>
      <c r="F173" s="117"/>
      <c r="G173" s="130" t="e">
        <f>VLOOKUP(D173,'盘点表G2-6-2-4'!$C:$D,2,FALSE)</f>
        <v>#N/A</v>
      </c>
      <c r="H173" s="130" t="e">
        <v>#N/A</v>
      </c>
    </row>
    <row r="174" spans="1:8" s="130" customFormat="1" ht="18" customHeight="1">
      <c r="A174" s="129">
        <v>173</v>
      </c>
      <c r="B174" s="116" t="s">
        <v>599</v>
      </c>
      <c r="C174" s="116"/>
      <c r="D174" s="116"/>
      <c r="E174" s="116"/>
      <c r="F174" s="117"/>
      <c r="G174" s="130" t="e">
        <f>VLOOKUP(D174,'盘点表G2-6-2-4'!$C:$D,2,FALSE)</f>
        <v>#N/A</v>
      </c>
      <c r="H174" s="130" t="e">
        <v>#N/A</v>
      </c>
    </row>
    <row r="175" spans="1:8" s="130" customFormat="1" ht="18" customHeight="1">
      <c r="A175" s="129">
        <v>174</v>
      </c>
      <c r="B175" s="116" t="s">
        <v>599</v>
      </c>
      <c r="C175" s="116"/>
      <c r="D175" s="116"/>
      <c r="E175" s="116"/>
      <c r="F175" s="117"/>
      <c r="G175" s="130" t="e">
        <f>VLOOKUP(D175,'盘点表G2-6-2-4'!$C:$D,2,FALSE)</f>
        <v>#N/A</v>
      </c>
      <c r="H175" s="130" t="e">
        <v>#N/A</v>
      </c>
    </row>
    <row r="176" spans="1:8" s="130" customFormat="1" ht="18" customHeight="1">
      <c r="A176" s="129">
        <v>175</v>
      </c>
      <c r="B176" s="116" t="s">
        <v>599</v>
      </c>
      <c r="C176" s="116"/>
      <c r="D176" s="116"/>
      <c r="E176" s="116"/>
      <c r="F176" s="117"/>
      <c r="G176" s="130" t="e">
        <f>VLOOKUP(D176,'盘点表G2-6-2-4'!$C:$D,2,FALSE)</f>
        <v>#N/A</v>
      </c>
      <c r="H176" s="130" t="e">
        <v>#N/A</v>
      </c>
    </row>
    <row r="177" spans="1:8" s="130" customFormat="1" ht="18" customHeight="1">
      <c r="A177" s="129">
        <v>176</v>
      </c>
      <c r="B177" s="116" t="s">
        <v>599</v>
      </c>
      <c r="C177" s="116"/>
      <c r="D177" s="116"/>
      <c r="E177" s="116"/>
      <c r="F177" s="117"/>
      <c r="G177" s="130" t="e">
        <f>VLOOKUP(D177,'盘点表G2-6-2-4'!$C:$D,2,FALSE)</f>
        <v>#N/A</v>
      </c>
      <c r="H177" s="130" t="e">
        <v>#N/A</v>
      </c>
    </row>
    <row r="178" spans="1:8" s="130" customFormat="1" ht="18" customHeight="1">
      <c r="A178" s="129">
        <v>177</v>
      </c>
      <c r="B178" s="116" t="s">
        <v>599</v>
      </c>
      <c r="C178" s="116"/>
      <c r="D178" s="116"/>
      <c r="E178" s="116"/>
      <c r="F178" s="117"/>
      <c r="G178" s="130" t="e">
        <f>VLOOKUP(D178,'盘点表G2-6-2-4'!$C:$D,2,FALSE)</f>
        <v>#N/A</v>
      </c>
      <c r="H178" s="130" t="e">
        <v>#N/A</v>
      </c>
    </row>
    <row r="179" spans="1:8" s="130" customFormat="1" ht="18" customHeight="1">
      <c r="A179" s="129">
        <v>178</v>
      </c>
      <c r="B179" s="116" t="s">
        <v>599</v>
      </c>
      <c r="C179" s="116"/>
      <c r="D179" s="116"/>
      <c r="E179" s="116"/>
      <c r="F179" s="117"/>
      <c r="G179" s="130" t="e">
        <f>VLOOKUP(D179,'盘点表G2-6-2-4'!$C:$D,2,FALSE)</f>
        <v>#N/A</v>
      </c>
      <c r="H179" s="130" t="e">
        <v>#N/A</v>
      </c>
    </row>
    <row r="180" spans="1:8" s="130" customFormat="1" ht="18" customHeight="1">
      <c r="A180" s="129">
        <v>179</v>
      </c>
      <c r="B180" s="116" t="s">
        <v>599</v>
      </c>
      <c r="C180" s="116"/>
      <c r="D180" s="116"/>
      <c r="E180" s="116"/>
      <c r="F180" s="117"/>
      <c r="G180" s="130" t="e">
        <f>VLOOKUP(D180,'盘点表G2-6-2-4'!$C:$D,2,FALSE)</f>
        <v>#N/A</v>
      </c>
      <c r="H180" s="130" t="e">
        <v>#N/A</v>
      </c>
    </row>
    <row r="181" spans="1:8" s="130" customFormat="1" ht="18" customHeight="1">
      <c r="A181" s="129">
        <v>180</v>
      </c>
      <c r="B181" s="116" t="s">
        <v>599</v>
      </c>
      <c r="C181" s="116"/>
      <c r="D181" s="116"/>
      <c r="E181" s="116"/>
      <c r="F181" s="117"/>
      <c r="G181" s="130" t="e">
        <f>VLOOKUP(D181,'盘点表G2-6-2-4'!$C:$D,2,FALSE)</f>
        <v>#N/A</v>
      </c>
      <c r="H181" s="130" t="e">
        <v>#N/A</v>
      </c>
    </row>
    <row r="182" spans="1:8" s="130" customFormat="1" ht="18" customHeight="1">
      <c r="A182" s="129">
        <v>181</v>
      </c>
      <c r="B182" s="116" t="s">
        <v>599</v>
      </c>
      <c r="C182" s="116"/>
      <c r="D182" s="116"/>
      <c r="E182" s="116"/>
      <c r="F182" s="117"/>
      <c r="G182" s="130" t="e">
        <f>VLOOKUP(D182,'盘点表G2-6-2-4'!$C:$D,2,FALSE)</f>
        <v>#N/A</v>
      </c>
      <c r="H182" s="130" t="e">
        <v>#N/A</v>
      </c>
    </row>
    <row r="183" spans="1:8" s="130" customFormat="1" ht="18" customHeight="1">
      <c r="A183" s="129">
        <v>182</v>
      </c>
      <c r="B183" s="116" t="s">
        <v>599</v>
      </c>
      <c r="C183" s="116"/>
      <c r="D183" s="116"/>
      <c r="E183" s="116"/>
      <c r="F183" s="117"/>
      <c r="G183" s="130" t="e">
        <f>VLOOKUP(D183,'盘点表G2-6-2-4'!$C:$D,2,FALSE)</f>
        <v>#N/A</v>
      </c>
      <c r="H183" s="130" t="e">
        <v>#N/A</v>
      </c>
    </row>
    <row r="184" spans="1:8" s="130" customFormat="1" ht="18" customHeight="1">
      <c r="A184" s="129">
        <v>183</v>
      </c>
      <c r="B184" s="116" t="s">
        <v>599</v>
      </c>
      <c r="C184" s="116"/>
      <c r="D184" s="116"/>
      <c r="E184" s="116"/>
      <c r="F184" s="117"/>
      <c r="G184" s="130" t="e">
        <f>VLOOKUP(D184,'盘点表G2-6-2-4'!$C:$D,2,FALSE)</f>
        <v>#N/A</v>
      </c>
      <c r="H184" s="130" t="e">
        <v>#N/A</v>
      </c>
    </row>
    <row r="185" spans="1:8" s="130" customFormat="1" ht="18" customHeight="1">
      <c r="A185" s="129">
        <v>184</v>
      </c>
      <c r="B185" s="116" t="s">
        <v>599</v>
      </c>
      <c r="C185" s="116"/>
      <c r="D185" s="116"/>
      <c r="E185" s="116"/>
      <c r="F185" s="117"/>
      <c r="G185" s="130" t="e">
        <f>VLOOKUP(D185,'盘点表G2-6-2-4'!$C:$D,2,FALSE)</f>
        <v>#N/A</v>
      </c>
      <c r="H185" s="130" t="e">
        <v>#N/A</v>
      </c>
    </row>
    <row r="186" spans="1:8" s="130" customFormat="1" ht="18" customHeight="1">
      <c r="A186" s="129">
        <v>185</v>
      </c>
      <c r="B186" s="116" t="s">
        <v>599</v>
      </c>
      <c r="C186" s="116"/>
      <c r="D186" s="116"/>
      <c r="E186" s="116"/>
      <c r="F186" s="117"/>
      <c r="G186" s="130" t="e">
        <f>VLOOKUP(D186,'盘点表G2-6-2-4'!$C:$D,2,FALSE)</f>
        <v>#N/A</v>
      </c>
      <c r="H186" s="130" t="e">
        <v>#N/A</v>
      </c>
    </row>
    <row r="187" spans="1:8" s="130" customFormat="1" ht="18" customHeight="1">
      <c r="A187" s="129">
        <v>186</v>
      </c>
      <c r="B187" s="116" t="s">
        <v>599</v>
      </c>
      <c r="C187" s="116"/>
      <c r="D187" s="116"/>
      <c r="E187" s="116"/>
      <c r="F187" s="117"/>
      <c r="G187" s="130" t="e">
        <f>VLOOKUP(D187,'盘点表G2-6-2-4'!$C:$D,2,FALSE)</f>
        <v>#N/A</v>
      </c>
      <c r="H187" s="130" t="e">
        <v>#N/A</v>
      </c>
    </row>
    <row r="188" spans="1:8" s="130" customFormat="1" ht="18" customHeight="1">
      <c r="A188" s="129">
        <v>187</v>
      </c>
      <c r="B188" s="116" t="s">
        <v>599</v>
      </c>
      <c r="C188" s="116"/>
      <c r="D188" s="116"/>
      <c r="E188" s="116"/>
      <c r="F188" s="117"/>
      <c r="G188" s="130" t="e">
        <f>VLOOKUP(D188,'盘点表G2-6-2-4'!$C:$D,2,FALSE)</f>
        <v>#N/A</v>
      </c>
      <c r="H188" s="130" t="e">
        <v>#N/A</v>
      </c>
    </row>
    <row r="189" spans="1:8" s="130" customFormat="1" ht="18" customHeight="1">
      <c r="A189" s="129">
        <v>188</v>
      </c>
      <c r="B189" s="116" t="s">
        <v>599</v>
      </c>
      <c r="C189" s="116"/>
      <c r="D189" s="116"/>
      <c r="E189" s="116"/>
      <c r="F189" s="117"/>
      <c r="G189" s="130" t="e">
        <f>VLOOKUP(D189,'盘点表G2-6-2-4'!$C:$D,2,FALSE)</f>
        <v>#N/A</v>
      </c>
      <c r="H189" s="130" t="e">
        <v>#N/A</v>
      </c>
    </row>
    <row r="190" spans="1:8" s="130" customFormat="1" ht="18" customHeight="1">
      <c r="A190" s="129">
        <v>189</v>
      </c>
      <c r="B190" s="116" t="s">
        <v>599</v>
      </c>
      <c r="C190" s="116"/>
      <c r="D190" s="116"/>
      <c r="E190" s="116"/>
      <c r="F190" s="117"/>
      <c r="G190" s="130" t="e">
        <f>VLOOKUP(D190,'盘点表G2-6-2-4'!$C:$D,2,FALSE)</f>
        <v>#N/A</v>
      </c>
      <c r="H190" s="130" t="e">
        <v>#N/A</v>
      </c>
    </row>
    <row r="191" spans="1:8" s="130" customFormat="1" ht="18" customHeight="1">
      <c r="A191" s="129">
        <v>190</v>
      </c>
      <c r="B191" s="116" t="s">
        <v>599</v>
      </c>
      <c r="C191" s="116"/>
      <c r="D191" s="116"/>
      <c r="E191" s="116"/>
      <c r="F191" s="117"/>
      <c r="G191" s="130" t="e">
        <f>VLOOKUP(D191,'盘点表G2-6-2-4'!$C:$D,2,FALSE)</f>
        <v>#N/A</v>
      </c>
      <c r="H191" s="130" t="e">
        <v>#N/A</v>
      </c>
    </row>
    <row r="192" spans="1:8" s="130" customFormat="1" ht="18" customHeight="1">
      <c r="A192" s="129">
        <v>191</v>
      </c>
      <c r="B192" s="116" t="s">
        <v>599</v>
      </c>
      <c r="C192" s="116"/>
      <c r="D192" s="116"/>
      <c r="E192" s="116"/>
      <c r="F192" s="117"/>
      <c r="G192" s="130" t="e">
        <f>VLOOKUP(D192,'盘点表G2-6-2-4'!$C:$D,2,FALSE)</f>
        <v>#N/A</v>
      </c>
      <c r="H192" s="130" t="e">
        <v>#N/A</v>
      </c>
    </row>
    <row r="193" spans="1:8" s="130" customFormat="1" ht="18" customHeight="1">
      <c r="A193" s="129">
        <v>192</v>
      </c>
      <c r="B193" s="116" t="s">
        <v>599</v>
      </c>
      <c r="C193" s="116"/>
      <c r="D193" s="116"/>
      <c r="E193" s="116"/>
      <c r="F193" s="117"/>
      <c r="G193" s="130" t="e">
        <f>VLOOKUP(D193,'盘点表G2-6-2-4'!$C:$D,2,FALSE)</f>
        <v>#N/A</v>
      </c>
      <c r="H193" s="130" t="e">
        <v>#N/A</v>
      </c>
    </row>
    <row r="194" spans="1:8" s="130" customFormat="1" ht="18" customHeight="1">
      <c r="A194" s="129">
        <v>193</v>
      </c>
      <c r="B194" s="116" t="s">
        <v>599</v>
      </c>
      <c r="C194" s="116"/>
      <c r="D194" s="116"/>
      <c r="E194" s="116"/>
      <c r="F194" s="117"/>
      <c r="G194" s="130" t="e">
        <f>VLOOKUP(D194,'盘点表G2-6-2-4'!$C:$D,2,FALSE)</f>
        <v>#N/A</v>
      </c>
      <c r="H194" s="130" t="e">
        <v>#N/A</v>
      </c>
    </row>
    <row r="195" spans="1:8" s="130" customFormat="1" ht="18" customHeight="1">
      <c r="A195" s="129">
        <v>194</v>
      </c>
      <c r="B195" s="116" t="s">
        <v>599</v>
      </c>
      <c r="C195" s="116"/>
      <c r="D195" s="116"/>
      <c r="E195" s="116"/>
      <c r="F195" s="117"/>
      <c r="G195" s="130" t="e">
        <f>VLOOKUP(D195,'盘点表G2-6-2-4'!$C:$D,2,FALSE)</f>
        <v>#N/A</v>
      </c>
      <c r="H195" s="130" t="e">
        <v>#N/A</v>
      </c>
    </row>
    <row r="196" spans="1:8" s="130" customFormat="1" ht="18" customHeight="1">
      <c r="A196" s="129">
        <v>195</v>
      </c>
      <c r="B196" s="116" t="s">
        <v>599</v>
      </c>
      <c r="C196" s="116"/>
      <c r="D196" s="116"/>
      <c r="E196" s="116"/>
      <c r="F196" s="117"/>
      <c r="G196" s="130" t="e">
        <f>VLOOKUP(D196,'盘点表G2-6-2-4'!$C:$D,2,FALSE)</f>
        <v>#N/A</v>
      </c>
      <c r="H196" s="130" t="e">
        <v>#N/A</v>
      </c>
    </row>
    <row r="197" spans="1:8" s="130" customFormat="1" ht="18" customHeight="1">
      <c r="A197" s="129">
        <v>196</v>
      </c>
      <c r="B197" s="116" t="s">
        <v>599</v>
      </c>
      <c r="C197" s="116"/>
      <c r="D197" s="116"/>
      <c r="E197" s="116"/>
      <c r="F197" s="117"/>
      <c r="G197" s="130" t="e">
        <f>VLOOKUP(D197,'盘点表G2-6-2-4'!$C:$D,2,FALSE)</f>
        <v>#N/A</v>
      </c>
      <c r="H197" s="130" t="e">
        <v>#N/A</v>
      </c>
    </row>
    <row r="198" spans="1:8" s="130" customFormat="1" ht="18" customHeight="1">
      <c r="A198" s="129">
        <v>197</v>
      </c>
      <c r="B198" s="116" t="s">
        <v>599</v>
      </c>
      <c r="C198" s="116"/>
      <c r="D198" s="116"/>
      <c r="E198" s="116"/>
      <c r="F198" s="117"/>
      <c r="G198" s="130" t="e">
        <f>VLOOKUP(D198,'盘点表G2-6-2-4'!$C:$D,2,FALSE)</f>
        <v>#N/A</v>
      </c>
      <c r="H198" s="130" t="e">
        <v>#N/A</v>
      </c>
    </row>
    <row r="199" spans="1:8" s="130" customFormat="1" ht="18" customHeight="1">
      <c r="A199" s="129">
        <v>198</v>
      </c>
      <c r="B199" s="116" t="s">
        <v>599</v>
      </c>
      <c r="C199" s="116"/>
      <c r="D199" s="116"/>
      <c r="E199" s="116"/>
      <c r="F199" s="117"/>
      <c r="G199" s="130" t="e">
        <f>VLOOKUP(D199,'盘点表G2-6-2-4'!$C:$D,2,FALSE)</f>
        <v>#N/A</v>
      </c>
      <c r="H199" s="130" t="e">
        <v>#N/A</v>
      </c>
    </row>
    <row r="200" spans="1:8" s="130" customFormat="1" ht="18" customHeight="1">
      <c r="A200" s="129">
        <v>199</v>
      </c>
      <c r="B200" s="116" t="s">
        <v>599</v>
      </c>
      <c r="C200" s="116"/>
      <c r="D200" s="116"/>
      <c r="E200" s="116"/>
      <c r="F200" s="117"/>
      <c r="G200" s="130" t="e">
        <f>VLOOKUP(D200,'盘点表G2-6-2-4'!$C:$D,2,FALSE)</f>
        <v>#N/A</v>
      </c>
      <c r="H200" s="130" t="e">
        <v>#N/A</v>
      </c>
    </row>
    <row r="201" spans="1:8" s="130" customFormat="1" ht="18" customHeight="1">
      <c r="A201" s="129">
        <v>200</v>
      </c>
      <c r="B201" s="116" t="s">
        <v>599</v>
      </c>
      <c r="C201" s="116"/>
      <c r="D201" s="116"/>
      <c r="E201" s="116"/>
      <c r="F201" s="117"/>
      <c r="G201" s="130" t="e">
        <f>VLOOKUP(D201,'盘点表G2-6-2-4'!$C:$D,2,FALSE)</f>
        <v>#N/A</v>
      </c>
      <c r="H201" s="130" t="e">
        <v>#N/A</v>
      </c>
    </row>
    <row r="202" spans="1:8" s="130" customFormat="1" ht="18" customHeight="1">
      <c r="A202" s="129">
        <v>201</v>
      </c>
      <c r="B202" s="116" t="s">
        <v>599</v>
      </c>
      <c r="C202" s="116"/>
      <c r="D202" s="116"/>
      <c r="E202" s="116"/>
      <c r="F202" s="117"/>
      <c r="G202" s="130" t="e">
        <f>VLOOKUP(D202,'盘点表G2-6-2-4'!$C:$D,2,FALSE)</f>
        <v>#N/A</v>
      </c>
      <c r="H202" s="130" t="e">
        <v>#N/A</v>
      </c>
    </row>
    <row r="203" spans="1:8" s="130" customFormat="1" ht="18" customHeight="1">
      <c r="A203" s="129">
        <v>202</v>
      </c>
      <c r="B203" s="116" t="s">
        <v>599</v>
      </c>
      <c r="C203" s="116"/>
      <c r="D203" s="116"/>
      <c r="E203" s="116"/>
      <c r="F203" s="117"/>
      <c r="G203" s="130" t="e">
        <f>VLOOKUP(D203,'盘点表G2-6-2-4'!$C:$D,2,FALSE)</f>
        <v>#N/A</v>
      </c>
      <c r="H203" s="130" t="e">
        <v>#N/A</v>
      </c>
    </row>
    <row r="204" spans="1:8" s="130" customFormat="1" ht="18" customHeight="1">
      <c r="A204" s="129">
        <v>203</v>
      </c>
      <c r="B204" s="116" t="s">
        <v>599</v>
      </c>
      <c r="C204" s="116"/>
      <c r="D204" s="116"/>
      <c r="E204" s="116"/>
      <c r="F204" s="117"/>
      <c r="G204" s="130" t="e">
        <f>VLOOKUP(D204,'盘点表G2-6-2-4'!$C:$D,2,FALSE)</f>
        <v>#N/A</v>
      </c>
      <c r="H204" s="130" t="e">
        <v>#N/A</v>
      </c>
    </row>
    <row r="205" spans="1:8" s="130" customFormat="1" ht="18" customHeight="1">
      <c r="A205" s="129">
        <v>204</v>
      </c>
      <c r="B205" s="116" t="s">
        <v>599</v>
      </c>
      <c r="C205" s="116"/>
      <c r="D205" s="116"/>
      <c r="E205" s="116"/>
      <c r="F205" s="117"/>
      <c r="G205" s="130" t="e">
        <f>VLOOKUP(D205,'盘点表G2-6-2-4'!$C:$D,2,FALSE)</f>
        <v>#N/A</v>
      </c>
      <c r="H205" s="130" t="e">
        <v>#N/A</v>
      </c>
    </row>
    <row r="206" spans="1:8" s="130" customFormat="1" ht="18" customHeight="1">
      <c r="A206" s="129">
        <v>205</v>
      </c>
      <c r="B206" s="116" t="s">
        <v>599</v>
      </c>
      <c r="C206" s="116"/>
      <c r="D206" s="116"/>
      <c r="E206" s="116"/>
      <c r="F206" s="117"/>
      <c r="G206" s="130" t="e">
        <f>VLOOKUP(D206,'盘点表G2-6-2-4'!$C:$D,2,FALSE)</f>
        <v>#N/A</v>
      </c>
      <c r="H206" s="130" t="e">
        <v>#N/A</v>
      </c>
    </row>
    <row r="207" spans="1:8" s="130" customFormat="1" ht="18" customHeight="1">
      <c r="A207" s="129">
        <v>206</v>
      </c>
      <c r="B207" s="116" t="s">
        <v>599</v>
      </c>
      <c r="C207" s="116"/>
      <c r="D207" s="116"/>
      <c r="E207" s="116"/>
      <c r="F207" s="117"/>
      <c r="G207" s="130" t="e">
        <f>VLOOKUP(D207,'盘点表G2-6-2-4'!$C:$D,2,FALSE)</f>
        <v>#N/A</v>
      </c>
      <c r="H207" s="130" t="e">
        <v>#N/A</v>
      </c>
    </row>
    <row r="208" spans="1:8" s="130" customFormat="1" ht="18" customHeight="1">
      <c r="A208" s="129">
        <v>207</v>
      </c>
      <c r="B208" s="116" t="s">
        <v>599</v>
      </c>
      <c r="C208" s="116"/>
      <c r="D208" s="116"/>
      <c r="E208" s="116"/>
      <c r="F208" s="117"/>
      <c r="G208" s="130" t="e">
        <f>VLOOKUP(D208,'盘点表G2-6-2-4'!$C:$D,2,FALSE)</f>
        <v>#N/A</v>
      </c>
      <c r="H208" s="130" t="e">
        <v>#N/A</v>
      </c>
    </row>
    <row r="209" spans="1:8" s="130" customFormat="1" ht="18" customHeight="1">
      <c r="A209" s="129">
        <v>208</v>
      </c>
      <c r="B209" s="116" t="s">
        <v>599</v>
      </c>
      <c r="C209" s="116"/>
      <c r="D209" s="116"/>
      <c r="E209" s="116"/>
      <c r="F209" s="117"/>
      <c r="G209" s="130" t="e">
        <f>VLOOKUP(D209,'盘点表G2-6-2-4'!$C:$D,2,FALSE)</f>
        <v>#N/A</v>
      </c>
      <c r="H209" s="130" t="e">
        <v>#N/A</v>
      </c>
    </row>
    <row r="210" spans="1:8" s="130" customFormat="1" ht="18" customHeight="1">
      <c r="A210" s="129">
        <v>209</v>
      </c>
      <c r="B210" s="116" t="s">
        <v>599</v>
      </c>
      <c r="C210" s="116"/>
      <c r="D210" s="116"/>
      <c r="E210" s="116"/>
      <c r="F210" s="117"/>
      <c r="G210" s="130" t="e">
        <f>VLOOKUP(D210,'盘点表G2-6-2-4'!$C:$D,2,FALSE)</f>
        <v>#N/A</v>
      </c>
      <c r="H210" s="130" t="e">
        <v>#N/A</v>
      </c>
    </row>
    <row r="211" spans="1:8" s="130" customFormat="1" ht="18" customHeight="1">
      <c r="A211" s="129">
        <v>210</v>
      </c>
      <c r="B211" s="116" t="s">
        <v>599</v>
      </c>
      <c r="C211" s="116"/>
      <c r="D211" s="116"/>
      <c r="E211" s="116"/>
      <c r="F211" s="117"/>
      <c r="G211" s="130" t="e">
        <f>VLOOKUP(D211,'盘点表G2-6-2-4'!$C:$D,2,FALSE)</f>
        <v>#N/A</v>
      </c>
      <c r="H211" s="130" t="e">
        <v>#N/A</v>
      </c>
    </row>
    <row r="212" spans="1:8" s="130" customFormat="1" ht="18" customHeight="1">
      <c r="A212" s="129">
        <v>211</v>
      </c>
      <c r="B212" s="116" t="s">
        <v>599</v>
      </c>
      <c r="C212" s="116"/>
      <c r="D212" s="116"/>
      <c r="E212" s="116"/>
      <c r="F212" s="117"/>
      <c r="G212" s="130" t="e">
        <f>VLOOKUP(D212,'盘点表G2-6-2-4'!$C:$D,2,FALSE)</f>
        <v>#N/A</v>
      </c>
      <c r="H212" s="130" t="e">
        <v>#N/A</v>
      </c>
    </row>
    <row r="213" spans="1:8" s="130" customFormat="1" ht="18" customHeight="1">
      <c r="A213" s="129">
        <v>212</v>
      </c>
      <c r="B213" s="116" t="s">
        <v>599</v>
      </c>
      <c r="C213" s="116"/>
      <c r="D213" s="116"/>
      <c r="E213" s="116"/>
      <c r="F213" s="117"/>
      <c r="G213" s="130" t="e">
        <f>VLOOKUP(D213,'盘点表G2-6-2-4'!$C:$D,2,FALSE)</f>
        <v>#N/A</v>
      </c>
      <c r="H213" s="130" t="e">
        <v>#N/A</v>
      </c>
    </row>
    <row r="214" spans="1:8" s="130" customFormat="1" ht="18" customHeight="1">
      <c r="A214" s="129">
        <v>213</v>
      </c>
      <c r="B214" s="116" t="s">
        <v>599</v>
      </c>
      <c r="C214" s="116"/>
      <c r="D214" s="116"/>
      <c r="E214" s="116"/>
      <c r="F214" s="117"/>
      <c r="G214" s="130" t="e">
        <f>VLOOKUP(D214,'盘点表G2-6-2-4'!$C:$D,2,FALSE)</f>
        <v>#N/A</v>
      </c>
      <c r="H214" s="130" t="e">
        <v>#N/A</v>
      </c>
    </row>
    <row r="215" spans="1:8" s="130" customFormat="1" ht="18" customHeight="1">
      <c r="A215" s="129">
        <v>214</v>
      </c>
      <c r="B215" s="116" t="s">
        <v>599</v>
      </c>
      <c r="C215" s="116"/>
      <c r="D215" s="116"/>
      <c r="E215" s="116"/>
      <c r="F215" s="117"/>
      <c r="G215" s="130" t="e">
        <f>VLOOKUP(D215,'盘点表G2-6-2-4'!$C:$D,2,FALSE)</f>
        <v>#N/A</v>
      </c>
      <c r="H215" s="130" t="e">
        <v>#N/A</v>
      </c>
    </row>
    <row r="216" spans="1:8" s="130" customFormat="1" ht="18" customHeight="1">
      <c r="A216" s="129">
        <v>215</v>
      </c>
      <c r="B216" s="116" t="s">
        <v>599</v>
      </c>
      <c r="C216" s="116"/>
      <c r="D216" s="116"/>
      <c r="E216" s="116"/>
      <c r="F216" s="117"/>
      <c r="G216" s="130" t="e">
        <f>VLOOKUP(D216,'盘点表G2-6-2-4'!$C:$D,2,FALSE)</f>
        <v>#N/A</v>
      </c>
      <c r="H216" s="130" t="e">
        <v>#N/A</v>
      </c>
    </row>
    <row r="217" spans="1:8" s="130" customFormat="1" ht="18" customHeight="1">
      <c r="A217" s="129">
        <v>216</v>
      </c>
      <c r="B217" s="116" t="s">
        <v>599</v>
      </c>
      <c r="C217" s="116"/>
      <c r="D217" s="116"/>
      <c r="E217" s="116"/>
      <c r="F217" s="117"/>
      <c r="G217" s="130" t="e">
        <f>VLOOKUP(D217,'盘点表G2-6-2-4'!$C:$D,2,FALSE)</f>
        <v>#N/A</v>
      </c>
      <c r="H217" s="130" t="e">
        <v>#N/A</v>
      </c>
    </row>
    <row r="218" spans="1:8" s="130" customFormat="1" ht="18" customHeight="1">
      <c r="A218" s="129">
        <v>217</v>
      </c>
      <c r="B218" s="116" t="s">
        <v>599</v>
      </c>
      <c r="C218" s="116"/>
      <c r="D218" s="116"/>
      <c r="E218" s="116"/>
      <c r="F218" s="117"/>
      <c r="G218" s="130" t="e">
        <f>VLOOKUP(D218,'盘点表G2-6-2-4'!$C:$D,2,FALSE)</f>
        <v>#N/A</v>
      </c>
      <c r="H218" s="130" t="e">
        <v>#N/A</v>
      </c>
    </row>
    <row r="219" spans="1:8" s="130" customFormat="1" ht="18" customHeight="1">
      <c r="A219" s="129">
        <v>218</v>
      </c>
      <c r="B219" s="116" t="s">
        <v>599</v>
      </c>
      <c r="C219" s="116"/>
      <c r="D219" s="116"/>
      <c r="E219" s="116"/>
      <c r="F219" s="117"/>
      <c r="G219" s="130" t="e">
        <f>VLOOKUP(D219,'盘点表G2-6-2-4'!$C:$D,2,FALSE)</f>
        <v>#N/A</v>
      </c>
      <c r="H219" s="130" t="e">
        <v>#N/A</v>
      </c>
    </row>
    <row r="220" spans="1:8" s="130" customFormat="1" ht="18" customHeight="1">
      <c r="A220" s="129">
        <v>219</v>
      </c>
      <c r="B220" s="116" t="s">
        <v>599</v>
      </c>
      <c r="C220" s="116"/>
      <c r="D220" s="116"/>
      <c r="E220" s="116"/>
      <c r="F220" s="117"/>
      <c r="G220" s="130" t="e">
        <f>VLOOKUP(D220,'盘点表G2-6-2-4'!$C:$D,2,FALSE)</f>
        <v>#N/A</v>
      </c>
      <c r="H220" s="130" t="e">
        <v>#N/A</v>
      </c>
    </row>
    <row r="221" spans="1:8" s="130" customFormat="1" ht="18" customHeight="1">
      <c r="A221" s="129">
        <v>220</v>
      </c>
      <c r="B221" s="116" t="s">
        <v>599</v>
      </c>
      <c r="C221" s="116"/>
      <c r="D221" s="116"/>
      <c r="E221" s="116"/>
      <c r="F221" s="117"/>
      <c r="G221" s="130" t="e">
        <f>VLOOKUP(D221,'盘点表G2-6-2-4'!$C:$D,2,FALSE)</f>
        <v>#N/A</v>
      </c>
      <c r="H221" s="130" t="e">
        <v>#N/A</v>
      </c>
    </row>
    <row r="222" spans="1:8" s="130" customFormat="1" ht="18" customHeight="1">
      <c r="A222" s="129">
        <v>221</v>
      </c>
      <c r="B222" s="116" t="s">
        <v>599</v>
      </c>
      <c r="C222" s="116"/>
      <c r="D222" s="116"/>
      <c r="E222" s="116"/>
      <c r="F222" s="117"/>
      <c r="G222" s="130" t="e">
        <f>VLOOKUP(D222,'盘点表G2-6-2-4'!$C:$D,2,FALSE)</f>
        <v>#N/A</v>
      </c>
      <c r="H222" s="130" t="e">
        <v>#N/A</v>
      </c>
    </row>
    <row r="223" spans="1:8" s="130" customFormat="1" ht="18" customHeight="1">
      <c r="A223" s="129">
        <v>222</v>
      </c>
      <c r="B223" s="116" t="s">
        <v>599</v>
      </c>
      <c r="C223" s="116"/>
      <c r="D223" s="116"/>
      <c r="E223" s="116"/>
      <c r="F223" s="117"/>
      <c r="G223" s="130" t="e">
        <f>VLOOKUP(D223,'盘点表G2-6-2-4'!$C:$D,2,FALSE)</f>
        <v>#N/A</v>
      </c>
      <c r="H223" s="130" t="e">
        <v>#N/A</v>
      </c>
    </row>
    <row r="224" spans="1:8" s="130" customFormat="1" ht="18" customHeight="1">
      <c r="A224" s="129">
        <v>223</v>
      </c>
      <c r="B224" s="116" t="s">
        <v>599</v>
      </c>
      <c r="C224" s="116"/>
      <c r="D224" s="116"/>
      <c r="E224" s="116"/>
      <c r="F224" s="117"/>
      <c r="G224" s="130" t="e">
        <f>VLOOKUP(D224,'盘点表G2-6-2-4'!$C:$D,2,FALSE)</f>
        <v>#N/A</v>
      </c>
      <c r="H224" s="130" t="e">
        <v>#N/A</v>
      </c>
    </row>
    <row r="225" spans="1:8" s="130" customFormat="1" ht="18" customHeight="1">
      <c r="A225" s="129">
        <v>224</v>
      </c>
      <c r="B225" s="116" t="s">
        <v>599</v>
      </c>
      <c r="C225" s="116"/>
      <c r="D225" s="116"/>
      <c r="E225" s="116"/>
      <c r="F225" s="117"/>
      <c r="G225" s="130" t="e">
        <f>VLOOKUP(D225,'盘点表G2-6-2-4'!$C:$D,2,FALSE)</f>
        <v>#N/A</v>
      </c>
      <c r="H225" s="130" t="e">
        <v>#N/A</v>
      </c>
    </row>
    <row r="226" spans="1:8" s="130" customFormat="1" ht="18" customHeight="1">
      <c r="A226" s="129">
        <v>225</v>
      </c>
      <c r="B226" s="116" t="s">
        <v>599</v>
      </c>
      <c r="C226" s="116"/>
      <c r="D226" s="116"/>
      <c r="E226" s="116"/>
      <c r="F226" s="117"/>
      <c r="G226" s="130" t="e">
        <f>VLOOKUP(D226,'盘点表G2-6-2-4'!$C:$D,2,FALSE)</f>
        <v>#N/A</v>
      </c>
      <c r="H226" s="130" t="e">
        <v>#N/A</v>
      </c>
    </row>
    <row r="227" spans="1:8" s="130" customFormat="1" ht="18" customHeight="1">
      <c r="A227" s="129">
        <v>226</v>
      </c>
      <c r="B227" s="116" t="s">
        <v>599</v>
      </c>
      <c r="C227" s="116"/>
      <c r="D227" s="116"/>
      <c r="E227" s="116"/>
      <c r="F227" s="117"/>
      <c r="G227" s="130" t="e">
        <f>VLOOKUP(D227,'盘点表G2-6-2-4'!$C:$D,2,FALSE)</f>
        <v>#N/A</v>
      </c>
      <c r="H227" s="130" t="e">
        <v>#N/A</v>
      </c>
    </row>
    <row r="228" spans="1:8" s="130" customFormat="1" ht="18" customHeight="1">
      <c r="A228" s="129">
        <v>227</v>
      </c>
      <c r="B228" s="116" t="s">
        <v>599</v>
      </c>
      <c r="C228" s="116"/>
      <c r="D228" s="116"/>
      <c r="E228" s="116"/>
      <c r="F228" s="117"/>
      <c r="G228" s="130" t="e">
        <f>VLOOKUP(D228,'盘点表G2-6-2-4'!$C:$D,2,FALSE)</f>
        <v>#N/A</v>
      </c>
      <c r="H228" s="130" t="e">
        <v>#N/A</v>
      </c>
    </row>
    <row r="229" spans="1:8" s="130" customFormat="1" ht="18" customHeight="1">
      <c r="A229" s="129">
        <v>228</v>
      </c>
      <c r="B229" s="116" t="s">
        <v>599</v>
      </c>
      <c r="C229" s="116"/>
      <c r="D229" s="116"/>
      <c r="E229" s="116"/>
      <c r="F229" s="117"/>
      <c r="G229" s="130" t="e">
        <f>VLOOKUP(D229,'盘点表G2-6-2-4'!$C:$D,2,FALSE)</f>
        <v>#N/A</v>
      </c>
      <c r="H229" s="130" t="e">
        <v>#N/A</v>
      </c>
    </row>
    <row r="230" spans="1:8" s="130" customFormat="1" ht="18" customHeight="1">
      <c r="A230" s="129">
        <v>229</v>
      </c>
      <c r="B230" s="116" t="s">
        <v>599</v>
      </c>
      <c r="C230" s="116"/>
      <c r="D230" s="116"/>
      <c r="E230" s="116"/>
      <c r="F230" s="117"/>
      <c r="G230" s="130" t="e">
        <f>VLOOKUP(D230,'盘点表G2-6-2-4'!$C:$D,2,FALSE)</f>
        <v>#N/A</v>
      </c>
      <c r="H230" s="130" t="e">
        <v>#N/A</v>
      </c>
    </row>
    <row r="231" spans="1:8" s="130" customFormat="1" ht="18" customHeight="1">
      <c r="A231" s="129">
        <v>230</v>
      </c>
      <c r="B231" s="128" t="s">
        <v>599</v>
      </c>
      <c r="C231" s="116"/>
      <c r="D231" s="116"/>
      <c r="E231" s="116"/>
      <c r="F231" s="117"/>
      <c r="G231" s="130" t="e">
        <f>VLOOKUP(D231,'盘点表G2-6-2-4'!$C:$D,2,FALSE)</f>
        <v>#N/A</v>
      </c>
      <c r="H231" s="130" t="e">
        <v>#N/A</v>
      </c>
    </row>
    <row r="232" spans="1:8" s="130" customFormat="1" ht="18" customHeight="1">
      <c r="A232" s="175" t="s">
        <v>600</v>
      </c>
      <c r="B232" s="175"/>
      <c r="C232" s="175"/>
      <c r="D232" s="175"/>
      <c r="E232" s="118">
        <f>SUM(E2:E231)</f>
        <v>0</v>
      </c>
      <c r="F232" s="132">
        <f>SUM(F2:F231)</f>
        <v>0</v>
      </c>
    </row>
  </sheetData>
  <mergeCells count="1">
    <mergeCell ref="A232:D232"/>
  </mergeCells>
  <phoneticPr fontId="3" type="noConversion"/>
  <conditionalFormatting sqref="D1:D63500">
    <cfRule type="duplicateValues" dxfId="5" priority="170" stopIfTrue="1"/>
    <cfRule type="duplicateValues" dxfId="4" priority="171" stopIfTrue="1"/>
    <cfRule type="duplicateValues" dxfId="3" priority="172"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14</vt:i4>
      </vt:variant>
      <vt:variant>
        <vt:lpstr>命名范围</vt:lpstr>
      </vt:variant>
      <vt:variant>
        <vt:i4>6</vt:i4>
      </vt:variant>
    </vt:vector>
  </HeadingPairs>
  <TitlesOfParts>
    <vt:vector size="20" baseType="lpstr">
      <vt:lpstr>监盘计划G2-6-2</vt:lpstr>
      <vt:lpstr>盘点计划问卷G2-6-3</vt:lpstr>
      <vt:lpstr>抽盘设计表G2-6-4</vt:lpstr>
      <vt:lpstr>盘点倒轧表G2-6-6</vt:lpstr>
      <vt:lpstr>抽盘表G2-6-7</vt:lpstr>
      <vt:lpstr>双向核对G2-6-2</vt:lpstr>
      <vt:lpstr>实盘明细G2-6-2-1</vt:lpstr>
      <vt:lpstr>盘点表G2-6-2-4</vt:lpstr>
      <vt:lpstr>财务库存表明细G2-6-2-7</vt:lpstr>
      <vt:lpstr>盘盈明细G2-6-2-3</vt:lpstr>
      <vt:lpstr>盘亏明细G2-6-2-2</vt:lpstr>
      <vt:lpstr>财务账面有盘点表无G2-6-2-5</vt:lpstr>
      <vt:lpstr>财务账面无盘点表有G2-6-2-6</vt:lpstr>
      <vt:lpstr>Sheet1</vt:lpstr>
      <vt:lpstr>'抽盘表G2-6-7'!Print_Area</vt:lpstr>
      <vt:lpstr>'抽盘设计表G2-6-4'!Print_Area</vt:lpstr>
      <vt:lpstr>'监盘计划G2-6-2'!Print_Area</vt:lpstr>
      <vt:lpstr>'盘点倒轧表G2-6-6'!Print_Area</vt:lpstr>
      <vt:lpstr>'盘点倒轧表G2-6-6'!Print_Titles</vt:lpstr>
      <vt:lpstr>'盘点计划问卷G2-6-3'!Print_Titles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Fengshou</dc:creator>
  <cp:lastModifiedBy>萝卜</cp:lastModifiedBy>
  <dcterms:created xsi:type="dcterms:W3CDTF">2014-05-19T09:14:30Z</dcterms:created>
  <dcterms:modified xsi:type="dcterms:W3CDTF">2023-08-19T04:52:25Z</dcterms:modified>
</cp:coreProperties>
</file>